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Fahrzeugkost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'Übersicht'!$A$4:$C$16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#,##0 &quot;km&quot;"/>
    <numFmt numFmtId="166" formatCode="#,##0.00 [$€-407]"/>
    <numFmt numFmtId="167" formatCode="#,##0.00 [$€-407]&quot;/km&quot;"/>
    <numFmt numFmtId="168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159"/>
      <sz val="9"/>
    </font>
    <font>
      <name val="Calibri"/>
      <b val="1"/>
      <color rgb="00FFFFFF"/>
      <sz val="10"/>
    </font>
    <font>
      <name val="Calibri"/>
      <color rgb="001F2924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7A3E0B"/>
        <sz val="10"/>
      </font>
      <fill>
        <patternFill patternType="solid">
          <fgColor rgb="00F8E6D8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Fahrzeugkosten" displayName="tblFahrzeugkosten" ref="A4:R104" headerRowCount="1">
  <autoFilter ref="A4:R104"/>
  <tableColumns count="18">
    <tableColumn id="1" name="Kosten-ID"/>
    <tableColumn id="2" name="Monat"/>
    <tableColumn id="3" name="Fahrzeug-Kennung"/>
    <tableColumn id="4" name="Reinigungsbereich"/>
    <tableColumn id="5" name="Zuständigkeit"/>
    <tableColumn id="6" name="Gefahrene km"/>
    <tableColumn id="7" name="Leasing / Abschreibung"/>
    <tableColumn id="8" name="Versicherung"/>
    <tableColumn id="9" name="Steuer / Gebühr"/>
    <tableColumn id="10" name="Kraftstoff"/>
    <tableColumn id="11" name="Wartung / Reparatur"/>
    <tableColumn id="12" name="Sonstige Kosten"/>
    <tableColumn id="13" name="Fixkosten"/>
    <tableColumn id="14" name="Variable Kosten"/>
    <tableColumn id="15" name="Gesamtkosten"/>
    <tableColumn id="16" name="Kosten je km"/>
    <tableColumn id="17" name="Status"/>
    <tableColumn id="18" name="Prüfhinwei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6" customWidth="1" min="3" max="3"/>
  </cols>
  <sheetData>
    <row r="1" ht="28" customHeight="1">
      <c r="A1" s="1" t="inlineStr">
        <is>
          <t>Fahrzeugkosten Reinigungsfirma Excel</t>
        </is>
      </c>
      <c r="B1" s="28" t="n"/>
      <c r="C1" s="29" t="n"/>
    </row>
    <row r="2" ht="22" customHeight="1">
      <c r="A2" s="2" t="inlineStr">
        <is>
          <t>Kennzahlen aus den erfassten Fahrzeugkosten innerhalb des in „Parameter“ gewählten Zeitraums.</t>
        </is>
      </c>
    </row>
    <row r="3"/>
    <row r="4">
      <c r="A4" s="3" t="inlineStr">
        <is>
          <t>Kennzahl</t>
        </is>
      </c>
      <c r="B4" s="3" t="inlineStr">
        <is>
          <t>Wert</t>
        </is>
      </c>
      <c r="C4" s="3" t="inlineStr">
        <is>
          <t>Einheit</t>
        </is>
      </c>
    </row>
    <row r="5">
      <c r="A5" s="4" t="inlineStr">
        <is>
          <t>Auswertungsbeginn</t>
        </is>
      </c>
      <c r="B5" s="5">
        <f>Parameter!$B$6</f>
        <v/>
      </c>
      <c r="C5" s="6" t="inlineStr">
        <is>
          <t>Datum</t>
        </is>
      </c>
    </row>
    <row r="6">
      <c r="A6" s="7" t="inlineStr">
        <is>
          <t>Auswertungsende</t>
        </is>
      </c>
      <c r="B6" s="8">
        <f>Parameter!$B$7</f>
        <v/>
      </c>
      <c r="C6" s="9" t="inlineStr">
        <is>
          <t>Datum</t>
        </is>
      </c>
    </row>
    <row r="7">
      <c r="A7" s="4" t="inlineStr">
        <is>
          <t>Erfasste Kostenzeilen</t>
        </is>
      </c>
      <c r="B7" s="10">
        <f>COUNTIFS(Fahrzeugkosten!$A$5:$A$104,"&lt;&gt;",Fahrzeugkosten!$B$5:$B$104,"&gt;="&amp;Parameter!$B$6,Fahrzeugkosten!$B$5:$B$104,"&lt;="&amp;Parameter!$B$7)</f>
        <v/>
      </c>
      <c r="C7" s="6" t="inlineStr">
        <is>
          <t>Vorgänge</t>
        </is>
      </c>
    </row>
    <row r="8">
      <c r="A8" s="7" t="inlineStr">
        <is>
          <t>Gefahrene Strecke</t>
        </is>
      </c>
      <c r="B8" s="11">
        <f>SUMIFS(Fahrzeugkosten!$F$5:$F$104,Fahrzeugkosten!$B$5:$B$104,"&gt;="&amp;Parameter!$B$6,Fahrzeugkosten!$B$5:$B$104,"&lt;="&amp;Parameter!$B$7)</f>
        <v/>
      </c>
      <c r="C8" s="9" t="inlineStr">
        <is>
          <t>km</t>
        </is>
      </c>
    </row>
    <row r="9">
      <c r="A9" s="4" t="inlineStr">
        <is>
          <t>Fixkosten</t>
        </is>
      </c>
      <c r="B9" s="12">
        <f>SUMIFS(Fahrzeugkosten!$M$5:$M$104,Fahrzeugkosten!$B$5:$B$104,"&gt;="&amp;Parameter!$B$6,Fahrzeugkosten!$B$5:$B$104,"&lt;="&amp;Parameter!$B$7)</f>
        <v/>
      </c>
      <c r="C9" s="6" t="inlineStr">
        <is>
          <t>€</t>
        </is>
      </c>
    </row>
    <row r="10">
      <c r="A10" s="7" t="inlineStr">
        <is>
          <t>Variable Kosten</t>
        </is>
      </c>
      <c r="B10" s="13">
        <f>SUMIFS(Fahrzeugkosten!$N$5:$N$104,Fahrzeugkosten!$B$5:$B$104,"&gt;="&amp;Parameter!$B$6,Fahrzeugkosten!$B$5:$B$104,"&lt;="&amp;Parameter!$B$7)</f>
        <v/>
      </c>
      <c r="C10" s="9" t="inlineStr">
        <is>
          <t>€</t>
        </is>
      </c>
    </row>
    <row r="11">
      <c r="A11" s="4" t="inlineStr">
        <is>
          <t>Gesamtkosten</t>
        </is>
      </c>
      <c r="B11" s="12">
        <f>SUMIFS(Fahrzeugkosten!$O$5:$O$104,Fahrzeugkosten!$B$5:$B$104,"&gt;="&amp;Parameter!$B$6,Fahrzeugkosten!$B$5:$B$104,"&lt;="&amp;Parameter!$B$7)</f>
        <v/>
      </c>
      <c r="C11" s="6" t="inlineStr">
        <is>
          <t>€</t>
        </is>
      </c>
    </row>
    <row r="12">
      <c r="A12" s="7" t="inlineStr">
        <is>
          <t>Kosten je km</t>
        </is>
      </c>
      <c r="B12" s="14">
        <f>IFERROR(B11/B8,"")</f>
        <v/>
      </c>
      <c r="C12" s="9" t="inlineStr">
        <is>
          <t>€/km</t>
        </is>
      </c>
    </row>
    <row r="13">
      <c r="A13" s="4" t="inlineStr">
        <is>
          <t>Fixkostenanteil</t>
        </is>
      </c>
      <c r="B13" s="15">
        <f>IFERROR(B9/B11,"")</f>
        <v/>
      </c>
      <c r="C13" s="6" t="inlineStr">
        <is>
          <t>%</t>
        </is>
      </c>
    </row>
    <row r="14">
      <c r="A14" s="7" t="inlineStr">
        <is>
          <t>Vorgänge über Warnschwelle</t>
        </is>
      </c>
      <c r="B14" s="16">
        <f>COUNTIFS(Fahrzeugkosten!$P$5:$P$104,"&gt;"&amp;Parameter!$B$5,Fahrzeugkosten!$B$5:$B$104,"&gt;="&amp;Parameter!$B$6,Fahrzeugkosten!$B$5:$B$104,"&lt;="&amp;Parameter!$B$7)</f>
        <v/>
      </c>
      <c r="C14" s="9" t="inlineStr">
        <is>
          <t>Vorgänge</t>
        </is>
      </c>
    </row>
    <row r="15">
      <c r="A15" s="4" t="inlineStr">
        <is>
          <t>Vorgänge mit Prüfhinweis</t>
        </is>
      </c>
      <c r="B15" s="10">
        <f>COUNTIFS(Fahrzeugkosten!$R$5:$R$104,"&lt;&gt;OK",Fahrzeugkosten!$R$5:$R$104,"&lt;&gt;",Fahrzeugkosten!$B$5:$B$104,"&gt;="&amp;Parameter!$B$6,Fahrzeugkosten!$B$5:$B$104,"&lt;="&amp;Parameter!$B$7)</f>
        <v/>
      </c>
      <c r="C15" s="6" t="inlineStr">
        <is>
          <t>Vorgänge</t>
        </is>
      </c>
    </row>
    <row r="16">
      <c r="A16" s="7" t="inlineStr">
        <is>
          <t>Offene Vorgänge</t>
        </is>
      </c>
      <c r="B16" s="16">
        <f>COUNTIFS(Fahrzeugkosten!$Q$5:$Q$104,"Offen",Fahrzeugkosten!$B$5:$B$104,"&gt;="&amp;Parameter!$B$6,Fahrzeugkosten!$B$5:$B$104,"&lt;="&amp;Parameter!$B$7)</f>
        <v/>
      </c>
      <c r="C16" s="9" t="inlineStr">
        <is>
          <t>Vorgänge</t>
        </is>
      </c>
    </row>
  </sheetData>
  <autoFilter ref="A4:C16"/>
  <mergeCells count="1">
    <mergeCell ref="A1:C1"/>
  </mergeCells>
  <conditionalFormatting sqref="B12">
    <cfRule type="expression" priority="1" dxfId="0">
      <formula>AND(B12&lt;&gt;"",B12&gt;Parameter!$B$5)</formula>
    </cfRule>
  </conditionalFormatting>
  <conditionalFormatting sqref="B14:B16">
    <cfRule type="expression" priority="2" dxfId="0">
      <formula>B14&gt;0</formula>
    </cfRule>
    <cfRule type="expression" priority="3" dxfId="1">
      <formula>B14=0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9" customWidth="1" min="3" max="3"/>
    <col width="36" customWidth="1" min="4" max="4"/>
    <col width="20" customWidth="1" min="5" max="5"/>
    <col width="15" customWidth="1" min="6" max="6"/>
    <col width="19" customWidth="1" min="7" max="7"/>
    <col width="15" customWidth="1" min="8" max="8"/>
    <col width="16" customWidth="1" min="9" max="9"/>
    <col width="15" customWidth="1" min="10" max="10"/>
    <col width="20" customWidth="1" min="11" max="11"/>
    <col width="17" customWidth="1" min="12" max="12"/>
    <col width="16" customWidth="1" min="13" max="13"/>
    <col width="18" customWidth="1" min="14" max="14"/>
    <col width="17" customWidth="1" min="15" max="15"/>
    <col width="16" customWidth="1" min="16" max="16"/>
    <col width="15" customWidth="1" min="17" max="17"/>
    <col width="22" customWidth="1" min="18" max="18"/>
  </cols>
  <sheetData>
    <row r="1" ht="28" customHeight="1">
      <c r="A1" s="1" t="inlineStr">
        <is>
          <t>Fahrzeugkosten je Servicefahrzeug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9" t="n"/>
    </row>
    <row r="2" ht="22" customHeight="1">
      <c r="A2" s="2" t="inlineStr">
        <is>
          <t>Alle Beispielvorgänge und Objektbezeichnungen sind fiktiv. Grün markierte Zellen sind editierbare Eingaben.</t>
        </is>
      </c>
    </row>
    <row r="3"/>
    <row r="4" ht="38" customHeight="1">
      <c r="A4" s="3" t="inlineStr">
        <is>
          <t>Kosten-ID</t>
        </is>
      </c>
      <c r="B4" s="3" t="inlineStr">
        <is>
          <t>Monat</t>
        </is>
      </c>
      <c r="C4" s="3" t="inlineStr">
        <is>
          <t>Fahrzeug-Kennung</t>
        </is>
      </c>
      <c r="D4" s="3" t="inlineStr">
        <is>
          <t>Reinigungsbereich</t>
        </is>
      </c>
      <c r="E4" s="3" t="inlineStr">
        <is>
          <t>Zuständigkeit</t>
        </is>
      </c>
      <c r="F4" s="3" t="inlineStr">
        <is>
          <t>Gefahrene km</t>
        </is>
      </c>
      <c r="G4" s="3" t="inlineStr">
        <is>
          <t>Leasing / Abschreibung</t>
        </is>
      </c>
      <c r="H4" s="3" t="inlineStr">
        <is>
          <t>Versicherung</t>
        </is>
      </c>
      <c r="I4" s="3" t="inlineStr">
        <is>
          <t>Steuer / Gebühr</t>
        </is>
      </c>
      <c r="J4" s="3" t="inlineStr">
        <is>
          <t>Kraftstoff</t>
        </is>
      </c>
      <c r="K4" s="3" t="inlineStr">
        <is>
          <t>Wartung / Reparatur</t>
        </is>
      </c>
      <c r="L4" s="3" t="inlineStr">
        <is>
          <t>Sonstige Kosten</t>
        </is>
      </c>
      <c r="M4" s="3" t="inlineStr">
        <is>
          <t>Fixkosten</t>
        </is>
      </c>
      <c r="N4" s="3" t="inlineStr">
        <is>
          <t>Variable Kosten</t>
        </is>
      </c>
      <c r="O4" s="3" t="inlineStr">
        <is>
          <t>Gesamtkosten</t>
        </is>
      </c>
      <c r="P4" s="3" t="inlineStr">
        <is>
          <t>Kosten je km</t>
        </is>
      </c>
      <c r="Q4" s="3" t="inlineStr">
        <is>
          <t>Status</t>
        </is>
      </c>
      <c r="R4" s="3" t="inlineStr">
        <is>
          <t>Prüfhinweis</t>
        </is>
      </c>
    </row>
    <row r="5">
      <c r="A5" s="17" t="inlineStr">
        <is>
          <t>FK-2026-001</t>
        </is>
      </c>
      <c r="B5" s="18" t="n">
        <v>46023</v>
      </c>
      <c r="C5" s="17" t="inlineStr">
        <is>
          <t>MUSTER-FZG-01</t>
        </is>
      </c>
      <c r="D5" s="17" t="inlineStr">
        <is>
          <t>Fiktivobjekt Nordbogen – Büro</t>
        </is>
      </c>
      <c r="E5" s="17" t="inlineStr">
        <is>
          <t>Disposition Nord</t>
        </is>
      </c>
      <c r="F5" s="19" t="n">
        <v>1450</v>
      </c>
      <c r="G5" s="20" t="n">
        <v>420</v>
      </c>
      <c r="H5" s="20" t="n">
        <v>95</v>
      </c>
      <c r="I5" s="20" t="n">
        <v>18</v>
      </c>
      <c r="J5" s="20" t="n">
        <v>310</v>
      </c>
      <c r="K5" s="20" t="n">
        <v>85</v>
      </c>
      <c r="L5" s="20" t="n">
        <v>20</v>
      </c>
      <c r="M5" s="12">
        <f>IF($A5="","",IF(COUNT(G5:I5)=0,"",SUM(G5:I5)))</f>
        <v/>
      </c>
      <c r="N5" s="12">
        <f>IF($A5="","",IF(COUNT(J5:L5)=0,"",SUM(J5:L5)))</f>
        <v/>
      </c>
      <c r="O5" s="12">
        <f>IF($A5="","",IF(COUNT(G5:L5)=0,"",SUM(G5:L5)))</f>
        <v/>
      </c>
      <c r="P5" s="21">
        <f>IF(OR($A5="",F5="",O5=""),"",IFERROR(O5/F5,""))</f>
        <v/>
      </c>
      <c r="Q5" s="22" t="inlineStr">
        <is>
          <t>Geprüft</t>
        </is>
      </c>
      <c r="R5" s="23">
        <f>IF($A5="","",IF(OR(B5="",C5="",D5="",E5="",F5="",O5="",P5="",Q5=""),"Eingaben prüfen",IF(Q5="Offen","Status prüfen",IF(F5&lt;Parameter!$B$8,"Kilometer prüfen",IF(P5&gt;Parameter!$B$5,"Kosten/km prüfen","OK")))))</f>
        <v/>
      </c>
    </row>
    <row r="6">
      <c r="A6" s="17" t="inlineStr">
        <is>
          <t>FK-2026-002</t>
        </is>
      </c>
      <c r="B6" s="18" t="n">
        <v>46023</v>
      </c>
      <c r="C6" s="17" t="inlineStr">
        <is>
          <t>MUSTER-FZG-02</t>
        </is>
      </c>
      <c r="D6" s="17" t="inlineStr">
        <is>
          <t>Fiktivobjekt Parkstern – Treppenhaus</t>
        </is>
      </c>
      <c r="E6" s="17" t="inlineStr">
        <is>
          <t>Disposition Mitte</t>
        </is>
      </c>
      <c r="F6" s="19" t="n">
        <v>980</v>
      </c>
      <c r="G6" s="20" t="n">
        <v>350</v>
      </c>
      <c r="H6" s="20" t="n">
        <v>78</v>
      </c>
      <c r="I6" s="20" t="n">
        <v>15</v>
      </c>
      <c r="J6" s="20" t="n">
        <v>220</v>
      </c>
      <c r="K6" s="20" t="n">
        <v>45</v>
      </c>
      <c r="L6" s="20" t="n">
        <v>12</v>
      </c>
      <c r="M6" s="13">
        <f>IF($A6="","",IF(COUNT(G6:I6)=0,"",SUM(G6:I6)))</f>
        <v/>
      </c>
      <c r="N6" s="13">
        <f>IF($A6="","",IF(COUNT(J6:L6)=0,"",SUM(J6:L6)))</f>
        <v/>
      </c>
      <c r="O6" s="13">
        <f>IF($A6="","",IF(COUNT(G6:L6)=0,"",SUM(G6:L6)))</f>
        <v/>
      </c>
      <c r="P6" s="14">
        <f>IF(OR($A6="",F6="",O6=""),"",IFERROR(O6/F6,""))</f>
        <v/>
      </c>
      <c r="Q6" s="22" t="inlineStr">
        <is>
          <t>Freigegeben</t>
        </is>
      </c>
      <c r="R6" s="24">
        <f>IF($A6="","",IF(OR(B6="",C6="",D6="",E6="",F6="",O6="",P6="",Q6=""),"Eingaben prüfen",IF(Q6="Offen","Status prüfen",IF(F6&lt;Parameter!$B$8,"Kilometer prüfen",IF(P6&gt;Parameter!$B$5,"Kosten/km prüfen","OK")))))</f>
        <v/>
      </c>
    </row>
    <row r="7">
      <c r="A7" s="17" t="inlineStr">
        <is>
          <t>FK-2026-003</t>
        </is>
      </c>
      <c r="B7" s="18" t="n">
        <v>46054</v>
      </c>
      <c r="C7" s="17" t="inlineStr">
        <is>
          <t>MUSTER-FZG-03</t>
        </is>
      </c>
      <c r="D7" s="17" t="inlineStr">
        <is>
          <t>Fiktivobjekt Westhafen – Praxis</t>
        </is>
      </c>
      <c r="E7" s="17" t="inlineStr">
        <is>
          <t>Disposition West</t>
        </is>
      </c>
      <c r="F7" s="19" t="n">
        <v>1710</v>
      </c>
      <c r="G7" s="20" t="n">
        <v>470</v>
      </c>
      <c r="H7" s="20" t="n">
        <v>105</v>
      </c>
      <c r="I7" s="20" t="n">
        <v>23</v>
      </c>
      <c r="J7" s="20" t="n">
        <v>380</v>
      </c>
      <c r="K7" s="20" t="n">
        <v>120</v>
      </c>
      <c r="L7" s="20" t="n">
        <v>0</v>
      </c>
      <c r="M7" s="12">
        <f>IF($A7="","",IF(COUNT(G7:I7)=0,"",SUM(G7:I7)))</f>
        <v/>
      </c>
      <c r="N7" s="12">
        <f>IF($A7="","",IF(COUNT(J7:L7)=0,"",SUM(J7:L7)))</f>
        <v/>
      </c>
      <c r="O7" s="12">
        <f>IF($A7="","",IF(COUNT(G7:L7)=0,"",SUM(G7:L7)))</f>
        <v/>
      </c>
      <c r="P7" s="21">
        <f>IF(OR($A7="",F7="",O7=""),"",IFERROR(O7/F7,""))</f>
        <v/>
      </c>
      <c r="Q7" s="22" t="inlineStr">
        <is>
          <t>Geprüft</t>
        </is>
      </c>
      <c r="R7" s="23">
        <f>IF($A7="","",IF(OR(B7="",C7="",D7="",E7="",F7="",O7="",P7="",Q7=""),"Eingaben prüfen",IF(Q7="Offen","Status prüfen",IF(F7&lt;Parameter!$B$8,"Kilometer prüfen",IF(P7&gt;Parameter!$B$5,"Kosten/km prüfen","OK")))))</f>
        <v/>
      </c>
    </row>
    <row r="8">
      <c r="A8" s="17" t="inlineStr">
        <is>
          <t>FK-2026-004</t>
        </is>
      </c>
      <c r="B8" s="18" t="n">
        <v>46054</v>
      </c>
      <c r="C8" s="17" t="inlineStr">
        <is>
          <t>MUSTER-FZG-04</t>
        </is>
      </c>
      <c r="D8" s="17" t="inlineStr">
        <is>
          <t>Fiktivobjekt Südglas – Glasflächen</t>
        </is>
      </c>
      <c r="E8" s="17" t="inlineStr">
        <is>
          <t>Disposition Süd</t>
        </is>
      </c>
      <c r="F8" s="19" t="n">
        <v>760</v>
      </c>
      <c r="G8" s="20" t="n">
        <v>330</v>
      </c>
      <c r="H8" s="20" t="n">
        <v>80</v>
      </c>
      <c r="I8" s="20" t="n">
        <v>15</v>
      </c>
      <c r="J8" s="20" t="n">
        <v>190</v>
      </c>
      <c r="K8" s="20" t="n">
        <v>210</v>
      </c>
      <c r="L8" s="20" t="n">
        <v>35</v>
      </c>
      <c r="M8" s="13">
        <f>IF($A8="","",IF(COUNT(G8:I8)=0,"",SUM(G8:I8)))</f>
        <v/>
      </c>
      <c r="N8" s="13">
        <f>IF($A8="","",IF(COUNT(J8:L8)=0,"",SUM(J8:L8)))</f>
        <v/>
      </c>
      <c r="O8" s="13">
        <f>IF($A8="","",IF(COUNT(G8:L8)=0,"",SUM(G8:L8)))</f>
        <v/>
      </c>
      <c r="P8" s="14">
        <f>IF(OR($A8="",F8="",O8=""),"",IFERROR(O8/F8,""))</f>
        <v/>
      </c>
      <c r="Q8" s="22" t="inlineStr">
        <is>
          <t>Geprüft</t>
        </is>
      </c>
      <c r="R8" s="24">
        <f>IF($A8="","",IF(OR(B8="",C8="",D8="",E8="",F8="",O8="",P8="",Q8=""),"Eingaben prüfen",IF(Q8="Offen","Status prüfen",IF(F8&lt;Parameter!$B$8,"Kilometer prüfen",IF(P8&gt;Parameter!$B$5,"Kosten/km prüfen","OK")))))</f>
        <v/>
      </c>
    </row>
    <row r="9">
      <c r="A9" s="17" t="inlineStr">
        <is>
          <t>FK-2026-005</t>
        </is>
      </c>
      <c r="B9" s="18" t="n">
        <v>46082</v>
      </c>
      <c r="C9" s="17" t="inlineStr">
        <is>
          <t>MUSTER-FZG-01</t>
        </is>
      </c>
      <c r="D9" s="17" t="inlineStr">
        <is>
          <t>Fiktivobjekt Ostwerk – Grundreinigung</t>
        </is>
      </c>
      <c r="E9" s="17" t="inlineStr">
        <is>
          <t>Disposition Ost</t>
        </is>
      </c>
      <c r="F9" s="19" t="n">
        <v>1320</v>
      </c>
      <c r="G9" s="20" t="n">
        <v>420</v>
      </c>
      <c r="H9" s="20" t="n">
        <v>95</v>
      </c>
      <c r="I9" s="20" t="n">
        <v>18</v>
      </c>
      <c r="J9" s="20" t="n">
        <v>295</v>
      </c>
      <c r="K9" s="20" t="n">
        <v>60</v>
      </c>
      <c r="L9" s="20" t="n">
        <v>15</v>
      </c>
      <c r="M9" s="12">
        <f>IF($A9="","",IF(COUNT(G9:I9)=0,"",SUM(G9:I9)))</f>
        <v/>
      </c>
      <c r="N9" s="12">
        <f>IF($A9="","",IF(COUNT(J9:L9)=0,"",SUM(J9:L9)))</f>
        <v/>
      </c>
      <c r="O9" s="12">
        <f>IF($A9="","",IF(COUNT(G9:L9)=0,"",SUM(G9:L9)))</f>
        <v/>
      </c>
      <c r="P9" s="21">
        <f>IF(OR($A9="",F9="",O9=""),"",IFERROR(O9/F9,""))</f>
        <v/>
      </c>
      <c r="Q9" s="22" t="inlineStr">
        <is>
          <t>Offen</t>
        </is>
      </c>
      <c r="R9" s="23">
        <f>IF($A9="","",IF(OR(B9="",C9="",D9="",E9="",F9="",O9="",P9="",Q9=""),"Eingaben prüfen",IF(Q9="Offen","Status prüfen",IF(F9&lt;Parameter!$B$8,"Kilometer prüfen",IF(P9&gt;Parameter!$B$5,"Kosten/km prüfen","OK")))))</f>
        <v/>
      </c>
    </row>
    <row r="10">
      <c r="A10" s="17" t="inlineStr">
        <is>
          <t>FK-2026-006</t>
        </is>
      </c>
      <c r="B10" s="18" t="n">
        <v>46082</v>
      </c>
      <c r="C10" s="17" t="inlineStr">
        <is>
          <t>MUSTER-FZG-02</t>
        </is>
      </c>
      <c r="D10" s="17" t="inlineStr">
        <is>
          <t>Fiktivobjekt Nordbogen – Büro</t>
        </is>
      </c>
      <c r="E10" s="17" t="inlineStr">
        <is>
          <t>Disposition Nord</t>
        </is>
      </c>
      <c r="F10" s="19" t="n">
        <v>1180</v>
      </c>
      <c r="G10" s="20" t="n">
        <v>350</v>
      </c>
      <c r="H10" s="20" t="n">
        <v>78</v>
      </c>
      <c r="I10" s="20" t="n">
        <v>15</v>
      </c>
      <c r="J10" s="20" t="n">
        <v>265</v>
      </c>
      <c r="K10" s="20" t="n">
        <v>90</v>
      </c>
      <c r="L10" s="20" t="n">
        <v>8</v>
      </c>
      <c r="M10" s="13">
        <f>IF($A10="","",IF(COUNT(G10:I10)=0,"",SUM(G10:I10)))</f>
        <v/>
      </c>
      <c r="N10" s="13">
        <f>IF($A10="","",IF(COUNT(J10:L10)=0,"",SUM(J10:L10)))</f>
        <v/>
      </c>
      <c r="O10" s="13">
        <f>IF($A10="","",IF(COUNT(G10:L10)=0,"",SUM(G10:L10)))</f>
        <v/>
      </c>
      <c r="P10" s="14">
        <f>IF(OR($A10="",F10="",O10=""),"",IFERROR(O10/F10,""))</f>
        <v/>
      </c>
      <c r="Q10" s="22" t="inlineStr">
        <is>
          <t>Freigegeben</t>
        </is>
      </c>
      <c r="R10" s="24">
        <f>IF($A10="","",IF(OR(B10="",C10="",D10="",E10="",F10="",O10="",P10="",Q10=""),"Eingaben prüfen",IF(Q10="Offen","Status prüfen",IF(F10&lt;Parameter!$B$8,"Kilometer prüfen",IF(P10&gt;Parameter!$B$5,"Kosten/km prüfen","OK")))))</f>
        <v/>
      </c>
    </row>
    <row r="11">
      <c r="A11" s="17" t="inlineStr">
        <is>
          <t>FK-2026-007</t>
        </is>
      </c>
      <c r="B11" s="18" t="n">
        <v>46113</v>
      </c>
      <c r="C11" s="17" t="inlineStr">
        <is>
          <t>MUSTER-FZG-03</t>
        </is>
      </c>
      <c r="D11" s="17" t="inlineStr">
        <is>
          <t>Fiktivobjekt Parkstern – Treppenhaus</t>
        </is>
      </c>
      <c r="E11" s="17" t="inlineStr">
        <is>
          <t>Disposition Mitte</t>
        </is>
      </c>
      <c r="F11" s="19" t="n">
        <v>1590</v>
      </c>
      <c r="G11" s="20" t="n">
        <v>470</v>
      </c>
      <c r="H11" s="20" t="n">
        <v>105</v>
      </c>
      <c r="I11" s="20" t="n">
        <v>23</v>
      </c>
      <c r="J11" s="20" t="n">
        <v>350</v>
      </c>
      <c r="K11" s="20" t="n">
        <v>55</v>
      </c>
      <c r="L11" s="20" t="n">
        <v>10</v>
      </c>
      <c r="M11" s="12">
        <f>IF($A11="","",IF(COUNT(G11:I11)=0,"",SUM(G11:I11)))</f>
        <v/>
      </c>
      <c r="N11" s="12">
        <f>IF($A11="","",IF(COUNT(J11:L11)=0,"",SUM(J11:L11)))</f>
        <v/>
      </c>
      <c r="O11" s="12">
        <f>IF($A11="","",IF(COUNT(G11:L11)=0,"",SUM(G11:L11)))</f>
        <v/>
      </c>
      <c r="P11" s="21">
        <f>IF(OR($A11="",F11="",O11=""),"",IFERROR(O11/F11,""))</f>
        <v/>
      </c>
      <c r="Q11" s="22" t="inlineStr">
        <is>
          <t>Geprüft</t>
        </is>
      </c>
      <c r="R11" s="23">
        <f>IF($A11="","",IF(OR(B11="",C11="",D11="",E11="",F11="",O11="",P11="",Q11=""),"Eingaben prüfen",IF(Q11="Offen","Status prüfen",IF(F11&lt;Parameter!$B$8,"Kilometer prüfen",IF(P11&gt;Parameter!$B$5,"Kosten/km prüfen","OK")))))</f>
        <v/>
      </c>
    </row>
    <row r="12">
      <c r="A12" s="17" t="inlineStr">
        <is>
          <t>FK-2026-008</t>
        </is>
      </c>
      <c r="B12" s="18" t="n">
        <v>46113</v>
      </c>
      <c r="C12" s="17" t="inlineStr">
        <is>
          <t>MUSTER-FZG-04</t>
        </is>
      </c>
      <c r="D12" s="17" t="inlineStr">
        <is>
          <t>Fiktivobjekt Südglas – Glasflächen</t>
        </is>
      </c>
      <c r="E12" s="17" t="inlineStr">
        <is>
          <t>Disposition Süd</t>
        </is>
      </c>
      <c r="F12" s="19" t="n">
        <v>90</v>
      </c>
      <c r="G12" s="20" t="n">
        <v>330</v>
      </c>
      <c r="H12" s="20" t="n">
        <v>80</v>
      </c>
      <c r="I12" s="20" t="n">
        <v>15</v>
      </c>
      <c r="J12" s="20" t="n">
        <v>40</v>
      </c>
      <c r="K12" s="20" t="n">
        <v>0</v>
      </c>
      <c r="L12" s="20" t="n">
        <v>0</v>
      </c>
      <c r="M12" s="13">
        <f>IF($A12="","",IF(COUNT(G12:I12)=0,"",SUM(G12:I12)))</f>
        <v/>
      </c>
      <c r="N12" s="13">
        <f>IF($A12="","",IF(COUNT(J12:L12)=0,"",SUM(J12:L12)))</f>
        <v/>
      </c>
      <c r="O12" s="13">
        <f>IF($A12="","",IF(COUNT(G12:L12)=0,"",SUM(G12:L12)))</f>
        <v/>
      </c>
      <c r="P12" s="14">
        <f>IF(OR($A12="",F12="",O12=""),"",IFERROR(O12/F12,""))</f>
        <v/>
      </c>
      <c r="Q12" s="22" t="inlineStr">
        <is>
          <t>Geprüft</t>
        </is>
      </c>
      <c r="R12" s="24">
        <f>IF($A12="","",IF(OR(B12="",C12="",D12="",E12="",F12="",O12="",P12="",Q12=""),"Eingaben prüfen",IF(Q12="Offen","Status prüfen",IF(F12&lt;Parameter!$B$8,"Kilometer prüfen",IF(P12&gt;Parameter!$B$5,"Kosten/km prüfen","OK")))))</f>
        <v/>
      </c>
    </row>
    <row r="13">
      <c r="A13" s="17" t="inlineStr">
        <is>
          <t>FK-2026-009</t>
        </is>
      </c>
      <c r="B13" s="18" t="n">
        <v>46143</v>
      </c>
      <c r="C13" s="17" t="inlineStr">
        <is>
          <t>MUSTER-FZG-01</t>
        </is>
      </c>
      <c r="D13" s="17" t="inlineStr">
        <is>
          <t>Fiktivobjekt Westhafen – Praxis</t>
        </is>
      </c>
      <c r="E13" s="17" t="inlineStr">
        <is>
          <t>Disposition West</t>
        </is>
      </c>
      <c r="F13" s="19" t="n">
        <v>1390</v>
      </c>
      <c r="G13" s="20" t="n">
        <v>420</v>
      </c>
      <c r="H13" s="20" t="n">
        <v>95</v>
      </c>
      <c r="I13" s="20" t="n">
        <v>18</v>
      </c>
      <c r="J13" s="20" t="n">
        <v>315</v>
      </c>
      <c r="K13" s="20" t="n">
        <v>175</v>
      </c>
      <c r="L13" s="20" t="n">
        <v>25</v>
      </c>
      <c r="M13" s="12">
        <f>IF($A13="","",IF(COUNT(G13:I13)=0,"",SUM(G13:I13)))</f>
        <v/>
      </c>
      <c r="N13" s="12">
        <f>IF($A13="","",IF(COUNT(J13:L13)=0,"",SUM(J13:L13)))</f>
        <v/>
      </c>
      <c r="O13" s="12">
        <f>IF($A13="","",IF(COUNT(G13:L13)=0,"",SUM(G13:L13)))</f>
        <v/>
      </c>
      <c r="P13" s="21">
        <f>IF(OR($A13="",F13="",O13=""),"",IFERROR(O13/F13,""))</f>
        <v/>
      </c>
      <c r="Q13" s="22" t="inlineStr">
        <is>
          <t>Geprüft</t>
        </is>
      </c>
      <c r="R13" s="23">
        <f>IF($A13="","",IF(OR(B13="",C13="",D13="",E13="",F13="",O13="",P13="",Q13=""),"Eingaben prüfen",IF(Q13="Offen","Status prüfen",IF(F13&lt;Parameter!$B$8,"Kilometer prüfen",IF(P13&gt;Parameter!$B$5,"Kosten/km prüfen","OK")))))</f>
        <v/>
      </c>
    </row>
    <row r="14">
      <c r="A14" s="17" t="inlineStr">
        <is>
          <t>FK-2026-010</t>
        </is>
      </c>
      <c r="B14" s="18" t="n">
        <v>46143</v>
      </c>
      <c r="C14" s="17" t="inlineStr">
        <is>
          <t>MUSTER-FZG-02</t>
        </is>
      </c>
      <c r="D14" s="17" t="inlineStr">
        <is>
          <t>Fiktivobjekt Ostwerk – Grundreinigung</t>
        </is>
      </c>
      <c r="E14" s="17" t="inlineStr">
        <is>
          <t>Disposition Ost</t>
        </is>
      </c>
      <c r="F14" s="19" t="n">
        <v>1020</v>
      </c>
      <c r="G14" s="20" t="n">
        <v>350</v>
      </c>
      <c r="H14" s="20" t="n">
        <v>78</v>
      </c>
      <c r="I14" s="20" t="n">
        <v>15</v>
      </c>
      <c r="J14" s="20" t="n">
        <v>240</v>
      </c>
      <c r="K14" s="20" t="n">
        <v>30</v>
      </c>
      <c r="L14" s="20" t="n">
        <v>5</v>
      </c>
      <c r="M14" s="13">
        <f>IF($A14="","",IF(COUNT(G14:I14)=0,"",SUM(G14:I14)))</f>
        <v/>
      </c>
      <c r="N14" s="13">
        <f>IF($A14="","",IF(COUNT(J14:L14)=0,"",SUM(J14:L14)))</f>
        <v/>
      </c>
      <c r="O14" s="13">
        <f>IF($A14="","",IF(COUNT(G14:L14)=0,"",SUM(G14:L14)))</f>
        <v/>
      </c>
      <c r="P14" s="14">
        <f>IF(OR($A14="",F14="",O14=""),"",IFERROR(O14/F14,""))</f>
        <v/>
      </c>
      <c r="Q14" s="22" t="inlineStr">
        <is>
          <t>Offen</t>
        </is>
      </c>
      <c r="R14" s="24">
        <f>IF($A14="","",IF(OR(B14="",C14="",D14="",E14="",F14="",O14="",P14="",Q14=""),"Eingaben prüfen",IF(Q14="Offen","Status prüfen",IF(F14&lt;Parameter!$B$8,"Kilometer prüfen",IF(P14&gt;Parameter!$B$5,"Kosten/km prüfen","OK")))))</f>
        <v/>
      </c>
    </row>
    <row r="15">
      <c r="A15" s="17" t="n"/>
      <c r="B15" s="18" t="n"/>
      <c r="C15" s="17" t="n"/>
      <c r="D15" s="17" t="n"/>
      <c r="E15" s="17" t="n"/>
      <c r="F15" s="19" t="n"/>
      <c r="G15" s="20" t="n"/>
      <c r="H15" s="20" t="n"/>
      <c r="I15" s="20" t="n"/>
      <c r="J15" s="20" t="n"/>
      <c r="K15" s="20" t="n"/>
      <c r="L15" s="20" t="n"/>
      <c r="M15" s="12">
        <f>IF($A15="","",IF(COUNT(G15:I15)=0,"",SUM(G15:I15)))</f>
        <v/>
      </c>
      <c r="N15" s="12">
        <f>IF($A15="","",IF(COUNT(J15:L15)=0,"",SUM(J15:L15)))</f>
        <v/>
      </c>
      <c r="O15" s="12">
        <f>IF($A15="","",IF(COUNT(G15:L15)=0,"",SUM(G15:L15)))</f>
        <v/>
      </c>
      <c r="P15" s="21">
        <f>IF(OR($A15="",F15="",O15=""),"",IFERROR(O15/F15,""))</f>
        <v/>
      </c>
      <c r="Q15" s="22" t="n"/>
      <c r="R15" s="23">
        <f>IF($A15="","",IF(OR(B15="",C15="",D15="",E15="",F15="",O15="",P15="",Q15=""),"Eingaben prüfen",IF(Q15="Offen","Status prüfen",IF(F15&lt;Parameter!$B$8,"Kilometer prüfen",IF(P15&gt;Parameter!$B$5,"Kosten/km prüfen","OK")))))</f>
        <v/>
      </c>
    </row>
    <row r="16">
      <c r="A16" s="17" t="n"/>
      <c r="B16" s="18" t="n"/>
      <c r="C16" s="17" t="n"/>
      <c r="D16" s="17" t="n"/>
      <c r="E16" s="17" t="n"/>
      <c r="F16" s="19" t="n"/>
      <c r="G16" s="20" t="n"/>
      <c r="H16" s="20" t="n"/>
      <c r="I16" s="20" t="n"/>
      <c r="J16" s="20" t="n"/>
      <c r="K16" s="20" t="n"/>
      <c r="L16" s="20" t="n"/>
      <c r="M16" s="13">
        <f>IF($A16="","",IF(COUNT(G16:I16)=0,"",SUM(G16:I16)))</f>
        <v/>
      </c>
      <c r="N16" s="13">
        <f>IF($A16="","",IF(COUNT(J16:L16)=0,"",SUM(J16:L16)))</f>
        <v/>
      </c>
      <c r="O16" s="13">
        <f>IF($A16="","",IF(COUNT(G16:L16)=0,"",SUM(G16:L16)))</f>
        <v/>
      </c>
      <c r="P16" s="14">
        <f>IF(OR($A16="",F16="",O16=""),"",IFERROR(O16/F16,""))</f>
        <v/>
      </c>
      <c r="Q16" s="22" t="n"/>
      <c r="R16" s="24">
        <f>IF($A16="","",IF(OR(B16="",C16="",D16="",E16="",F16="",O16="",P16="",Q16=""),"Eingaben prüfen",IF(Q16="Offen","Status prüfen",IF(F16&lt;Parameter!$B$8,"Kilometer prüfen",IF(P16&gt;Parameter!$B$5,"Kosten/km prüfen","OK")))))</f>
        <v/>
      </c>
    </row>
    <row r="17">
      <c r="A17" s="17" t="n"/>
      <c r="B17" s="18" t="n"/>
      <c r="C17" s="17" t="n"/>
      <c r="D17" s="17" t="n"/>
      <c r="E17" s="17" t="n"/>
      <c r="F17" s="19" t="n"/>
      <c r="G17" s="20" t="n"/>
      <c r="H17" s="20" t="n"/>
      <c r="I17" s="20" t="n"/>
      <c r="J17" s="20" t="n"/>
      <c r="K17" s="20" t="n"/>
      <c r="L17" s="20" t="n"/>
      <c r="M17" s="12">
        <f>IF($A17="","",IF(COUNT(G17:I17)=0,"",SUM(G17:I17)))</f>
        <v/>
      </c>
      <c r="N17" s="12">
        <f>IF($A17="","",IF(COUNT(J17:L17)=0,"",SUM(J17:L17)))</f>
        <v/>
      </c>
      <c r="O17" s="12">
        <f>IF($A17="","",IF(COUNT(G17:L17)=0,"",SUM(G17:L17)))</f>
        <v/>
      </c>
      <c r="P17" s="21">
        <f>IF(OR($A17="",F17="",O17=""),"",IFERROR(O17/F17,""))</f>
        <v/>
      </c>
      <c r="Q17" s="22" t="n"/>
      <c r="R17" s="23">
        <f>IF($A17="","",IF(OR(B17="",C17="",D17="",E17="",F17="",O17="",P17="",Q17=""),"Eingaben prüfen",IF(Q17="Offen","Status prüfen",IF(F17&lt;Parameter!$B$8,"Kilometer prüfen",IF(P17&gt;Parameter!$B$5,"Kosten/km prüfen","OK")))))</f>
        <v/>
      </c>
    </row>
    <row r="18">
      <c r="A18" s="17" t="n"/>
      <c r="B18" s="18" t="n"/>
      <c r="C18" s="17" t="n"/>
      <c r="D18" s="17" t="n"/>
      <c r="E18" s="17" t="n"/>
      <c r="F18" s="19" t="n"/>
      <c r="G18" s="20" t="n"/>
      <c r="H18" s="20" t="n"/>
      <c r="I18" s="20" t="n"/>
      <c r="J18" s="20" t="n"/>
      <c r="K18" s="20" t="n"/>
      <c r="L18" s="20" t="n"/>
      <c r="M18" s="13">
        <f>IF($A18="","",IF(COUNT(G18:I18)=0,"",SUM(G18:I18)))</f>
        <v/>
      </c>
      <c r="N18" s="13">
        <f>IF($A18="","",IF(COUNT(J18:L18)=0,"",SUM(J18:L18)))</f>
        <v/>
      </c>
      <c r="O18" s="13">
        <f>IF($A18="","",IF(COUNT(G18:L18)=0,"",SUM(G18:L18)))</f>
        <v/>
      </c>
      <c r="P18" s="14">
        <f>IF(OR($A18="",F18="",O18=""),"",IFERROR(O18/F18,""))</f>
        <v/>
      </c>
      <c r="Q18" s="22" t="n"/>
      <c r="R18" s="24">
        <f>IF($A18="","",IF(OR(B18="",C18="",D18="",E18="",F18="",O18="",P18="",Q18=""),"Eingaben prüfen",IF(Q18="Offen","Status prüfen",IF(F18&lt;Parameter!$B$8,"Kilometer prüfen",IF(P18&gt;Parameter!$B$5,"Kosten/km prüfen","OK")))))</f>
        <v/>
      </c>
    </row>
    <row r="19">
      <c r="A19" s="17" t="n"/>
      <c r="B19" s="18" t="n"/>
      <c r="C19" s="17" t="n"/>
      <c r="D19" s="17" t="n"/>
      <c r="E19" s="17" t="n"/>
      <c r="F19" s="19" t="n"/>
      <c r="G19" s="20" t="n"/>
      <c r="H19" s="20" t="n"/>
      <c r="I19" s="20" t="n"/>
      <c r="J19" s="20" t="n"/>
      <c r="K19" s="20" t="n"/>
      <c r="L19" s="20" t="n"/>
      <c r="M19" s="12">
        <f>IF($A19="","",IF(COUNT(G19:I19)=0,"",SUM(G19:I19)))</f>
        <v/>
      </c>
      <c r="N19" s="12">
        <f>IF($A19="","",IF(COUNT(J19:L19)=0,"",SUM(J19:L19)))</f>
        <v/>
      </c>
      <c r="O19" s="12">
        <f>IF($A19="","",IF(COUNT(G19:L19)=0,"",SUM(G19:L19)))</f>
        <v/>
      </c>
      <c r="P19" s="21">
        <f>IF(OR($A19="",F19="",O19=""),"",IFERROR(O19/F19,""))</f>
        <v/>
      </c>
      <c r="Q19" s="22" t="n"/>
      <c r="R19" s="23">
        <f>IF($A19="","",IF(OR(B19="",C19="",D19="",E19="",F19="",O19="",P19="",Q19=""),"Eingaben prüfen",IF(Q19="Offen","Status prüfen",IF(F19&lt;Parameter!$B$8,"Kilometer prüfen",IF(P19&gt;Parameter!$B$5,"Kosten/km prüfen","OK")))))</f>
        <v/>
      </c>
    </row>
    <row r="20">
      <c r="A20" s="17" t="n"/>
      <c r="B20" s="18" t="n"/>
      <c r="C20" s="17" t="n"/>
      <c r="D20" s="17" t="n"/>
      <c r="E20" s="17" t="n"/>
      <c r="F20" s="19" t="n"/>
      <c r="G20" s="20" t="n"/>
      <c r="H20" s="20" t="n"/>
      <c r="I20" s="20" t="n"/>
      <c r="J20" s="20" t="n"/>
      <c r="K20" s="20" t="n"/>
      <c r="L20" s="20" t="n"/>
      <c r="M20" s="13">
        <f>IF($A20="","",IF(COUNT(G20:I20)=0,"",SUM(G20:I20)))</f>
        <v/>
      </c>
      <c r="N20" s="13">
        <f>IF($A20="","",IF(COUNT(J20:L20)=0,"",SUM(J20:L20)))</f>
        <v/>
      </c>
      <c r="O20" s="13">
        <f>IF($A20="","",IF(COUNT(G20:L20)=0,"",SUM(G20:L20)))</f>
        <v/>
      </c>
      <c r="P20" s="14">
        <f>IF(OR($A20="",F20="",O20=""),"",IFERROR(O20/F20,""))</f>
        <v/>
      </c>
      <c r="Q20" s="22" t="n"/>
      <c r="R20" s="24">
        <f>IF($A20="","",IF(OR(B20="",C20="",D20="",E20="",F20="",O20="",P20="",Q20=""),"Eingaben prüfen",IF(Q20="Offen","Status prüfen",IF(F20&lt;Parameter!$B$8,"Kilometer prüfen",IF(P20&gt;Parameter!$B$5,"Kosten/km prüfen","OK")))))</f>
        <v/>
      </c>
    </row>
    <row r="21">
      <c r="A21" s="17" t="n"/>
      <c r="B21" s="18" t="n"/>
      <c r="C21" s="17" t="n"/>
      <c r="D21" s="17" t="n"/>
      <c r="E21" s="17" t="n"/>
      <c r="F21" s="19" t="n"/>
      <c r="G21" s="20" t="n"/>
      <c r="H21" s="20" t="n"/>
      <c r="I21" s="20" t="n"/>
      <c r="J21" s="20" t="n"/>
      <c r="K21" s="20" t="n"/>
      <c r="L21" s="20" t="n"/>
      <c r="M21" s="12">
        <f>IF($A21="","",IF(COUNT(G21:I21)=0,"",SUM(G21:I21)))</f>
        <v/>
      </c>
      <c r="N21" s="12">
        <f>IF($A21="","",IF(COUNT(J21:L21)=0,"",SUM(J21:L21)))</f>
        <v/>
      </c>
      <c r="O21" s="12">
        <f>IF($A21="","",IF(COUNT(G21:L21)=0,"",SUM(G21:L21)))</f>
        <v/>
      </c>
      <c r="P21" s="21">
        <f>IF(OR($A21="",F21="",O21=""),"",IFERROR(O21/F21,""))</f>
        <v/>
      </c>
      <c r="Q21" s="22" t="n"/>
      <c r="R21" s="23">
        <f>IF($A21="","",IF(OR(B21="",C21="",D21="",E21="",F21="",O21="",P21="",Q21=""),"Eingaben prüfen",IF(Q21="Offen","Status prüfen",IF(F21&lt;Parameter!$B$8,"Kilometer prüfen",IF(P21&gt;Parameter!$B$5,"Kosten/km prüfen","OK")))))</f>
        <v/>
      </c>
    </row>
    <row r="22">
      <c r="A22" s="17" t="n"/>
      <c r="B22" s="18" t="n"/>
      <c r="C22" s="17" t="n"/>
      <c r="D22" s="17" t="n"/>
      <c r="E22" s="17" t="n"/>
      <c r="F22" s="19" t="n"/>
      <c r="G22" s="20" t="n"/>
      <c r="H22" s="20" t="n"/>
      <c r="I22" s="20" t="n"/>
      <c r="J22" s="20" t="n"/>
      <c r="K22" s="20" t="n"/>
      <c r="L22" s="20" t="n"/>
      <c r="M22" s="13">
        <f>IF($A22="","",IF(COUNT(G22:I22)=0,"",SUM(G22:I22)))</f>
        <v/>
      </c>
      <c r="N22" s="13">
        <f>IF($A22="","",IF(COUNT(J22:L22)=0,"",SUM(J22:L22)))</f>
        <v/>
      </c>
      <c r="O22" s="13">
        <f>IF($A22="","",IF(COUNT(G22:L22)=0,"",SUM(G22:L22)))</f>
        <v/>
      </c>
      <c r="P22" s="14">
        <f>IF(OR($A22="",F22="",O22=""),"",IFERROR(O22/F22,""))</f>
        <v/>
      </c>
      <c r="Q22" s="22" t="n"/>
      <c r="R22" s="24">
        <f>IF($A22="","",IF(OR(B22="",C22="",D22="",E22="",F22="",O22="",P22="",Q22=""),"Eingaben prüfen",IF(Q22="Offen","Status prüfen",IF(F22&lt;Parameter!$B$8,"Kilometer prüfen",IF(P22&gt;Parameter!$B$5,"Kosten/km prüfen","OK")))))</f>
        <v/>
      </c>
    </row>
    <row r="23">
      <c r="A23" s="17" t="n"/>
      <c r="B23" s="18" t="n"/>
      <c r="C23" s="17" t="n"/>
      <c r="D23" s="17" t="n"/>
      <c r="E23" s="17" t="n"/>
      <c r="F23" s="19" t="n"/>
      <c r="G23" s="20" t="n"/>
      <c r="H23" s="20" t="n"/>
      <c r="I23" s="20" t="n"/>
      <c r="J23" s="20" t="n"/>
      <c r="K23" s="20" t="n"/>
      <c r="L23" s="20" t="n"/>
      <c r="M23" s="12">
        <f>IF($A23="","",IF(COUNT(G23:I23)=0,"",SUM(G23:I23)))</f>
        <v/>
      </c>
      <c r="N23" s="12">
        <f>IF($A23="","",IF(COUNT(J23:L23)=0,"",SUM(J23:L23)))</f>
        <v/>
      </c>
      <c r="O23" s="12">
        <f>IF($A23="","",IF(COUNT(G23:L23)=0,"",SUM(G23:L23)))</f>
        <v/>
      </c>
      <c r="P23" s="21">
        <f>IF(OR($A23="",F23="",O23=""),"",IFERROR(O23/F23,""))</f>
        <v/>
      </c>
      <c r="Q23" s="22" t="n"/>
      <c r="R23" s="23">
        <f>IF($A23="","",IF(OR(B23="",C23="",D23="",E23="",F23="",O23="",P23="",Q23=""),"Eingaben prüfen",IF(Q23="Offen","Status prüfen",IF(F23&lt;Parameter!$B$8,"Kilometer prüfen",IF(P23&gt;Parameter!$B$5,"Kosten/km prüfen","OK")))))</f>
        <v/>
      </c>
    </row>
    <row r="24">
      <c r="A24" s="17" t="n"/>
      <c r="B24" s="18" t="n"/>
      <c r="C24" s="17" t="n"/>
      <c r="D24" s="17" t="n"/>
      <c r="E24" s="17" t="n"/>
      <c r="F24" s="19" t="n"/>
      <c r="G24" s="20" t="n"/>
      <c r="H24" s="20" t="n"/>
      <c r="I24" s="20" t="n"/>
      <c r="J24" s="20" t="n"/>
      <c r="K24" s="20" t="n"/>
      <c r="L24" s="20" t="n"/>
      <c r="M24" s="13">
        <f>IF($A24="","",IF(COUNT(G24:I24)=0,"",SUM(G24:I24)))</f>
        <v/>
      </c>
      <c r="N24" s="13">
        <f>IF($A24="","",IF(COUNT(J24:L24)=0,"",SUM(J24:L24)))</f>
        <v/>
      </c>
      <c r="O24" s="13">
        <f>IF($A24="","",IF(COUNT(G24:L24)=0,"",SUM(G24:L24)))</f>
        <v/>
      </c>
      <c r="P24" s="14">
        <f>IF(OR($A24="",F24="",O24=""),"",IFERROR(O24/F24,""))</f>
        <v/>
      </c>
      <c r="Q24" s="22" t="n"/>
      <c r="R24" s="24">
        <f>IF($A24="","",IF(OR(B24="",C24="",D24="",E24="",F24="",O24="",P24="",Q24=""),"Eingaben prüfen",IF(Q24="Offen","Status prüfen",IF(F24&lt;Parameter!$B$8,"Kilometer prüfen",IF(P24&gt;Parameter!$B$5,"Kosten/km prüfen","OK")))))</f>
        <v/>
      </c>
    </row>
    <row r="25">
      <c r="A25" s="17" t="n"/>
      <c r="B25" s="18" t="n"/>
      <c r="C25" s="17" t="n"/>
      <c r="D25" s="17" t="n"/>
      <c r="E25" s="17" t="n"/>
      <c r="F25" s="19" t="n"/>
      <c r="G25" s="20" t="n"/>
      <c r="H25" s="20" t="n"/>
      <c r="I25" s="20" t="n"/>
      <c r="J25" s="20" t="n"/>
      <c r="K25" s="20" t="n"/>
      <c r="L25" s="20" t="n"/>
      <c r="M25" s="12">
        <f>IF($A25="","",IF(COUNT(G25:I25)=0,"",SUM(G25:I25)))</f>
        <v/>
      </c>
      <c r="N25" s="12">
        <f>IF($A25="","",IF(COUNT(J25:L25)=0,"",SUM(J25:L25)))</f>
        <v/>
      </c>
      <c r="O25" s="12">
        <f>IF($A25="","",IF(COUNT(G25:L25)=0,"",SUM(G25:L25)))</f>
        <v/>
      </c>
      <c r="P25" s="21">
        <f>IF(OR($A25="",F25="",O25=""),"",IFERROR(O25/F25,""))</f>
        <v/>
      </c>
      <c r="Q25" s="22" t="n"/>
      <c r="R25" s="23">
        <f>IF($A25="","",IF(OR(B25="",C25="",D25="",E25="",F25="",O25="",P25="",Q25=""),"Eingaben prüfen",IF(Q25="Offen","Status prüfen",IF(F25&lt;Parameter!$B$8,"Kilometer prüfen",IF(P25&gt;Parameter!$B$5,"Kosten/km prüfen","OK")))))</f>
        <v/>
      </c>
    </row>
    <row r="26">
      <c r="A26" s="17" t="n"/>
      <c r="B26" s="18" t="n"/>
      <c r="C26" s="17" t="n"/>
      <c r="D26" s="17" t="n"/>
      <c r="E26" s="17" t="n"/>
      <c r="F26" s="19" t="n"/>
      <c r="G26" s="20" t="n"/>
      <c r="H26" s="20" t="n"/>
      <c r="I26" s="20" t="n"/>
      <c r="J26" s="20" t="n"/>
      <c r="K26" s="20" t="n"/>
      <c r="L26" s="20" t="n"/>
      <c r="M26" s="13">
        <f>IF($A26="","",IF(COUNT(G26:I26)=0,"",SUM(G26:I26)))</f>
        <v/>
      </c>
      <c r="N26" s="13">
        <f>IF($A26="","",IF(COUNT(J26:L26)=0,"",SUM(J26:L26)))</f>
        <v/>
      </c>
      <c r="O26" s="13">
        <f>IF($A26="","",IF(COUNT(G26:L26)=0,"",SUM(G26:L26)))</f>
        <v/>
      </c>
      <c r="P26" s="14">
        <f>IF(OR($A26="",F26="",O26=""),"",IFERROR(O26/F26,""))</f>
        <v/>
      </c>
      <c r="Q26" s="22" t="n"/>
      <c r="R26" s="24">
        <f>IF($A26="","",IF(OR(B26="",C26="",D26="",E26="",F26="",O26="",P26="",Q26=""),"Eingaben prüfen",IF(Q26="Offen","Status prüfen",IF(F26&lt;Parameter!$B$8,"Kilometer prüfen",IF(P26&gt;Parameter!$B$5,"Kosten/km prüfen","OK")))))</f>
        <v/>
      </c>
    </row>
    <row r="27">
      <c r="A27" s="17" t="n"/>
      <c r="B27" s="18" t="n"/>
      <c r="C27" s="17" t="n"/>
      <c r="D27" s="17" t="n"/>
      <c r="E27" s="17" t="n"/>
      <c r="F27" s="19" t="n"/>
      <c r="G27" s="20" t="n"/>
      <c r="H27" s="20" t="n"/>
      <c r="I27" s="20" t="n"/>
      <c r="J27" s="20" t="n"/>
      <c r="K27" s="20" t="n"/>
      <c r="L27" s="20" t="n"/>
      <c r="M27" s="12">
        <f>IF($A27="","",IF(COUNT(G27:I27)=0,"",SUM(G27:I27)))</f>
        <v/>
      </c>
      <c r="N27" s="12">
        <f>IF($A27="","",IF(COUNT(J27:L27)=0,"",SUM(J27:L27)))</f>
        <v/>
      </c>
      <c r="O27" s="12">
        <f>IF($A27="","",IF(COUNT(G27:L27)=0,"",SUM(G27:L27)))</f>
        <v/>
      </c>
      <c r="P27" s="21">
        <f>IF(OR($A27="",F27="",O27=""),"",IFERROR(O27/F27,""))</f>
        <v/>
      </c>
      <c r="Q27" s="22" t="n"/>
      <c r="R27" s="23">
        <f>IF($A27="","",IF(OR(B27="",C27="",D27="",E27="",F27="",O27="",P27="",Q27=""),"Eingaben prüfen",IF(Q27="Offen","Status prüfen",IF(F27&lt;Parameter!$B$8,"Kilometer prüfen",IF(P27&gt;Parameter!$B$5,"Kosten/km prüfen","OK")))))</f>
        <v/>
      </c>
    </row>
    <row r="28">
      <c r="A28" s="17" t="n"/>
      <c r="B28" s="18" t="n"/>
      <c r="C28" s="17" t="n"/>
      <c r="D28" s="17" t="n"/>
      <c r="E28" s="17" t="n"/>
      <c r="F28" s="19" t="n"/>
      <c r="G28" s="20" t="n"/>
      <c r="H28" s="20" t="n"/>
      <c r="I28" s="20" t="n"/>
      <c r="J28" s="20" t="n"/>
      <c r="K28" s="20" t="n"/>
      <c r="L28" s="20" t="n"/>
      <c r="M28" s="13">
        <f>IF($A28="","",IF(COUNT(G28:I28)=0,"",SUM(G28:I28)))</f>
        <v/>
      </c>
      <c r="N28" s="13">
        <f>IF($A28="","",IF(COUNT(J28:L28)=0,"",SUM(J28:L28)))</f>
        <v/>
      </c>
      <c r="O28" s="13">
        <f>IF($A28="","",IF(COUNT(G28:L28)=0,"",SUM(G28:L28)))</f>
        <v/>
      </c>
      <c r="P28" s="14">
        <f>IF(OR($A28="",F28="",O28=""),"",IFERROR(O28/F28,""))</f>
        <v/>
      </c>
      <c r="Q28" s="22" t="n"/>
      <c r="R28" s="24">
        <f>IF($A28="","",IF(OR(B28="",C28="",D28="",E28="",F28="",O28="",P28="",Q28=""),"Eingaben prüfen",IF(Q28="Offen","Status prüfen",IF(F28&lt;Parameter!$B$8,"Kilometer prüfen",IF(P28&gt;Parameter!$B$5,"Kosten/km prüfen","OK")))))</f>
        <v/>
      </c>
    </row>
    <row r="29">
      <c r="A29" s="17" t="n"/>
      <c r="B29" s="18" t="n"/>
      <c r="C29" s="17" t="n"/>
      <c r="D29" s="17" t="n"/>
      <c r="E29" s="17" t="n"/>
      <c r="F29" s="19" t="n"/>
      <c r="G29" s="20" t="n"/>
      <c r="H29" s="20" t="n"/>
      <c r="I29" s="20" t="n"/>
      <c r="J29" s="20" t="n"/>
      <c r="K29" s="20" t="n"/>
      <c r="L29" s="20" t="n"/>
      <c r="M29" s="12">
        <f>IF($A29="","",IF(COUNT(G29:I29)=0,"",SUM(G29:I29)))</f>
        <v/>
      </c>
      <c r="N29" s="12">
        <f>IF($A29="","",IF(COUNT(J29:L29)=0,"",SUM(J29:L29)))</f>
        <v/>
      </c>
      <c r="O29" s="12">
        <f>IF($A29="","",IF(COUNT(G29:L29)=0,"",SUM(G29:L29)))</f>
        <v/>
      </c>
      <c r="P29" s="21">
        <f>IF(OR($A29="",F29="",O29=""),"",IFERROR(O29/F29,""))</f>
        <v/>
      </c>
      <c r="Q29" s="22" t="n"/>
      <c r="R29" s="23">
        <f>IF($A29="","",IF(OR(B29="",C29="",D29="",E29="",F29="",O29="",P29="",Q29=""),"Eingaben prüfen",IF(Q29="Offen","Status prüfen",IF(F29&lt;Parameter!$B$8,"Kilometer prüfen",IF(P29&gt;Parameter!$B$5,"Kosten/km prüfen","OK")))))</f>
        <v/>
      </c>
    </row>
    <row r="30">
      <c r="A30" s="17" t="n"/>
      <c r="B30" s="18" t="n"/>
      <c r="C30" s="17" t="n"/>
      <c r="D30" s="17" t="n"/>
      <c r="E30" s="17" t="n"/>
      <c r="F30" s="19" t="n"/>
      <c r="G30" s="20" t="n"/>
      <c r="H30" s="20" t="n"/>
      <c r="I30" s="20" t="n"/>
      <c r="J30" s="20" t="n"/>
      <c r="K30" s="20" t="n"/>
      <c r="L30" s="20" t="n"/>
      <c r="M30" s="13">
        <f>IF($A30="","",IF(COUNT(G30:I30)=0,"",SUM(G30:I30)))</f>
        <v/>
      </c>
      <c r="N30" s="13">
        <f>IF($A30="","",IF(COUNT(J30:L30)=0,"",SUM(J30:L30)))</f>
        <v/>
      </c>
      <c r="O30" s="13">
        <f>IF($A30="","",IF(COUNT(G30:L30)=0,"",SUM(G30:L30)))</f>
        <v/>
      </c>
      <c r="P30" s="14">
        <f>IF(OR($A30="",F30="",O30=""),"",IFERROR(O30/F30,""))</f>
        <v/>
      </c>
      <c r="Q30" s="22" t="n"/>
      <c r="R30" s="24">
        <f>IF($A30="","",IF(OR(B30="",C30="",D30="",E30="",F30="",O30="",P30="",Q30=""),"Eingaben prüfen",IF(Q30="Offen","Status prüfen",IF(F30&lt;Parameter!$B$8,"Kilometer prüfen",IF(P30&gt;Parameter!$B$5,"Kosten/km prüfen","OK")))))</f>
        <v/>
      </c>
    </row>
    <row r="31">
      <c r="A31" s="17" t="n"/>
      <c r="B31" s="18" t="n"/>
      <c r="C31" s="17" t="n"/>
      <c r="D31" s="17" t="n"/>
      <c r="E31" s="17" t="n"/>
      <c r="F31" s="19" t="n"/>
      <c r="G31" s="20" t="n"/>
      <c r="H31" s="20" t="n"/>
      <c r="I31" s="20" t="n"/>
      <c r="J31" s="20" t="n"/>
      <c r="K31" s="20" t="n"/>
      <c r="L31" s="20" t="n"/>
      <c r="M31" s="12">
        <f>IF($A31="","",IF(COUNT(G31:I31)=0,"",SUM(G31:I31)))</f>
        <v/>
      </c>
      <c r="N31" s="12">
        <f>IF($A31="","",IF(COUNT(J31:L31)=0,"",SUM(J31:L31)))</f>
        <v/>
      </c>
      <c r="O31" s="12">
        <f>IF($A31="","",IF(COUNT(G31:L31)=0,"",SUM(G31:L31)))</f>
        <v/>
      </c>
      <c r="P31" s="21">
        <f>IF(OR($A31="",F31="",O31=""),"",IFERROR(O31/F31,""))</f>
        <v/>
      </c>
      <c r="Q31" s="22" t="n"/>
      <c r="R31" s="23">
        <f>IF($A31="","",IF(OR(B31="",C31="",D31="",E31="",F31="",O31="",P31="",Q31=""),"Eingaben prüfen",IF(Q31="Offen","Status prüfen",IF(F31&lt;Parameter!$B$8,"Kilometer prüfen",IF(P31&gt;Parameter!$B$5,"Kosten/km prüfen","OK")))))</f>
        <v/>
      </c>
    </row>
    <row r="32">
      <c r="A32" s="17" t="n"/>
      <c r="B32" s="18" t="n"/>
      <c r="C32" s="17" t="n"/>
      <c r="D32" s="17" t="n"/>
      <c r="E32" s="17" t="n"/>
      <c r="F32" s="19" t="n"/>
      <c r="G32" s="20" t="n"/>
      <c r="H32" s="20" t="n"/>
      <c r="I32" s="20" t="n"/>
      <c r="J32" s="20" t="n"/>
      <c r="K32" s="20" t="n"/>
      <c r="L32" s="20" t="n"/>
      <c r="M32" s="13">
        <f>IF($A32="","",IF(COUNT(G32:I32)=0,"",SUM(G32:I32)))</f>
        <v/>
      </c>
      <c r="N32" s="13">
        <f>IF($A32="","",IF(COUNT(J32:L32)=0,"",SUM(J32:L32)))</f>
        <v/>
      </c>
      <c r="O32" s="13">
        <f>IF($A32="","",IF(COUNT(G32:L32)=0,"",SUM(G32:L32)))</f>
        <v/>
      </c>
      <c r="P32" s="14">
        <f>IF(OR($A32="",F32="",O32=""),"",IFERROR(O32/F32,""))</f>
        <v/>
      </c>
      <c r="Q32" s="22" t="n"/>
      <c r="R32" s="24">
        <f>IF($A32="","",IF(OR(B32="",C32="",D32="",E32="",F32="",O32="",P32="",Q32=""),"Eingaben prüfen",IF(Q32="Offen","Status prüfen",IF(F32&lt;Parameter!$B$8,"Kilometer prüfen",IF(P32&gt;Parameter!$B$5,"Kosten/km prüfen","OK")))))</f>
        <v/>
      </c>
    </row>
    <row r="33">
      <c r="A33" s="17" t="n"/>
      <c r="B33" s="18" t="n"/>
      <c r="C33" s="17" t="n"/>
      <c r="D33" s="17" t="n"/>
      <c r="E33" s="17" t="n"/>
      <c r="F33" s="19" t="n"/>
      <c r="G33" s="20" t="n"/>
      <c r="H33" s="20" t="n"/>
      <c r="I33" s="20" t="n"/>
      <c r="J33" s="20" t="n"/>
      <c r="K33" s="20" t="n"/>
      <c r="L33" s="20" t="n"/>
      <c r="M33" s="12">
        <f>IF($A33="","",IF(COUNT(G33:I33)=0,"",SUM(G33:I33)))</f>
        <v/>
      </c>
      <c r="N33" s="12">
        <f>IF($A33="","",IF(COUNT(J33:L33)=0,"",SUM(J33:L33)))</f>
        <v/>
      </c>
      <c r="O33" s="12">
        <f>IF($A33="","",IF(COUNT(G33:L33)=0,"",SUM(G33:L33)))</f>
        <v/>
      </c>
      <c r="P33" s="21">
        <f>IF(OR($A33="",F33="",O33=""),"",IFERROR(O33/F33,""))</f>
        <v/>
      </c>
      <c r="Q33" s="22" t="n"/>
      <c r="R33" s="23">
        <f>IF($A33="","",IF(OR(B33="",C33="",D33="",E33="",F33="",O33="",P33="",Q33=""),"Eingaben prüfen",IF(Q33="Offen","Status prüfen",IF(F33&lt;Parameter!$B$8,"Kilometer prüfen",IF(P33&gt;Parameter!$B$5,"Kosten/km prüfen","OK")))))</f>
        <v/>
      </c>
    </row>
    <row r="34">
      <c r="A34" s="17" t="n"/>
      <c r="B34" s="18" t="n"/>
      <c r="C34" s="17" t="n"/>
      <c r="D34" s="17" t="n"/>
      <c r="E34" s="17" t="n"/>
      <c r="F34" s="19" t="n"/>
      <c r="G34" s="20" t="n"/>
      <c r="H34" s="20" t="n"/>
      <c r="I34" s="20" t="n"/>
      <c r="J34" s="20" t="n"/>
      <c r="K34" s="20" t="n"/>
      <c r="L34" s="20" t="n"/>
      <c r="M34" s="13">
        <f>IF($A34="","",IF(COUNT(G34:I34)=0,"",SUM(G34:I34)))</f>
        <v/>
      </c>
      <c r="N34" s="13">
        <f>IF($A34="","",IF(COUNT(J34:L34)=0,"",SUM(J34:L34)))</f>
        <v/>
      </c>
      <c r="O34" s="13">
        <f>IF($A34="","",IF(COUNT(G34:L34)=0,"",SUM(G34:L34)))</f>
        <v/>
      </c>
      <c r="P34" s="14">
        <f>IF(OR($A34="",F34="",O34=""),"",IFERROR(O34/F34,""))</f>
        <v/>
      </c>
      <c r="Q34" s="22" t="n"/>
      <c r="R34" s="24">
        <f>IF($A34="","",IF(OR(B34="",C34="",D34="",E34="",F34="",O34="",P34="",Q34=""),"Eingaben prüfen",IF(Q34="Offen","Status prüfen",IF(F34&lt;Parameter!$B$8,"Kilometer prüfen",IF(P34&gt;Parameter!$B$5,"Kosten/km prüfen","OK")))))</f>
        <v/>
      </c>
    </row>
    <row r="35">
      <c r="A35" s="17" t="n"/>
      <c r="B35" s="18" t="n"/>
      <c r="C35" s="17" t="n"/>
      <c r="D35" s="17" t="n"/>
      <c r="E35" s="17" t="n"/>
      <c r="F35" s="19" t="n"/>
      <c r="G35" s="20" t="n"/>
      <c r="H35" s="20" t="n"/>
      <c r="I35" s="20" t="n"/>
      <c r="J35" s="20" t="n"/>
      <c r="K35" s="20" t="n"/>
      <c r="L35" s="20" t="n"/>
      <c r="M35" s="12">
        <f>IF($A35="","",IF(COUNT(G35:I35)=0,"",SUM(G35:I35)))</f>
        <v/>
      </c>
      <c r="N35" s="12">
        <f>IF($A35="","",IF(COUNT(J35:L35)=0,"",SUM(J35:L35)))</f>
        <v/>
      </c>
      <c r="O35" s="12">
        <f>IF($A35="","",IF(COUNT(G35:L35)=0,"",SUM(G35:L35)))</f>
        <v/>
      </c>
      <c r="P35" s="21">
        <f>IF(OR($A35="",F35="",O35=""),"",IFERROR(O35/F35,""))</f>
        <v/>
      </c>
      <c r="Q35" s="22" t="n"/>
      <c r="R35" s="23">
        <f>IF($A35="","",IF(OR(B35="",C35="",D35="",E35="",F35="",O35="",P35="",Q35=""),"Eingaben prüfen",IF(Q35="Offen","Status prüfen",IF(F35&lt;Parameter!$B$8,"Kilometer prüfen",IF(P35&gt;Parameter!$B$5,"Kosten/km prüfen","OK")))))</f>
        <v/>
      </c>
    </row>
    <row r="36">
      <c r="A36" s="17" t="n"/>
      <c r="B36" s="18" t="n"/>
      <c r="C36" s="17" t="n"/>
      <c r="D36" s="17" t="n"/>
      <c r="E36" s="17" t="n"/>
      <c r="F36" s="19" t="n"/>
      <c r="G36" s="20" t="n"/>
      <c r="H36" s="20" t="n"/>
      <c r="I36" s="20" t="n"/>
      <c r="J36" s="20" t="n"/>
      <c r="K36" s="20" t="n"/>
      <c r="L36" s="20" t="n"/>
      <c r="M36" s="13">
        <f>IF($A36="","",IF(COUNT(G36:I36)=0,"",SUM(G36:I36)))</f>
        <v/>
      </c>
      <c r="N36" s="13">
        <f>IF($A36="","",IF(COUNT(J36:L36)=0,"",SUM(J36:L36)))</f>
        <v/>
      </c>
      <c r="O36" s="13">
        <f>IF($A36="","",IF(COUNT(G36:L36)=0,"",SUM(G36:L36)))</f>
        <v/>
      </c>
      <c r="P36" s="14">
        <f>IF(OR($A36="",F36="",O36=""),"",IFERROR(O36/F36,""))</f>
        <v/>
      </c>
      <c r="Q36" s="22" t="n"/>
      <c r="R36" s="24">
        <f>IF($A36="","",IF(OR(B36="",C36="",D36="",E36="",F36="",O36="",P36="",Q36=""),"Eingaben prüfen",IF(Q36="Offen","Status prüfen",IF(F36&lt;Parameter!$B$8,"Kilometer prüfen",IF(P36&gt;Parameter!$B$5,"Kosten/km prüfen","OK")))))</f>
        <v/>
      </c>
    </row>
    <row r="37">
      <c r="A37" s="17" t="n"/>
      <c r="B37" s="18" t="n"/>
      <c r="C37" s="17" t="n"/>
      <c r="D37" s="17" t="n"/>
      <c r="E37" s="17" t="n"/>
      <c r="F37" s="19" t="n"/>
      <c r="G37" s="20" t="n"/>
      <c r="H37" s="20" t="n"/>
      <c r="I37" s="20" t="n"/>
      <c r="J37" s="20" t="n"/>
      <c r="K37" s="20" t="n"/>
      <c r="L37" s="20" t="n"/>
      <c r="M37" s="12">
        <f>IF($A37="","",IF(COUNT(G37:I37)=0,"",SUM(G37:I37)))</f>
        <v/>
      </c>
      <c r="N37" s="12">
        <f>IF($A37="","",IF(COUNT(J37:L37)=0,"",SUM(J37:L37)))</f>
        <v/>
      </c>
      <c r="O37" s="12">
        <f>IF($A37="","",IF(COUNT(G37:L37)=0,"",SUM(G37:L37)))</f>
        <v/>
      </c>
      <c r="P37" s="21">
        <f>IF(OR($A37="",F37="",O37=""),"",IFERROR(O37/F37,""))</f>
        <v/>
      </c>
      <c r="Q37" s="22" t="n"/>
      <c r="R37" s="23">
        <f>IF($A37="","",IF(OR(B37="",C37="",D37="",E37="",F37="",O37="",P37="",Q37=""),"Eingaben prüfen",IF(Q37="Offen","Status prüfen",IF(F37&lt;Parameter!$B$8,"Kilometer prüfen",IF(P37&gt;Parameter!$B$5,"Kosten/km prüfen","OK")))))</f>
        <v/>
      </c>
    </row>
    <row r="38">
      <c r="A38" s="17" t="n"/>
      <c r="B38" s="18" t="n"/>
      <c r="C38" s="17" t="n"/>
      <c r="D38" s="17" t="n"/>
      <c r="E38" s="17" t="n"/>
      <c r="F38" s="19" t="n"/>
      <c r="G38" s="20" t="n"/>
      <c r="H38" s="20" t="n"/>
      <c r="I38" s="20" t="n"/>
      <c r="J38" s="20" t="n"/>
      <c r="K38" s="20" t="n"/>
      <c r="L38" s="20" t="n"/>
      <c r="M38" s="13">
        <f>IF($A38="","",IF(COUNT(G38:I38)=0,"",SUM(G38:I38)))</f>
        <v/>
      </c>
      <c r="N38" s="13">
        <f>IF($A38="","",IF(COUNT(J38:L38)=0,"",SUM(J38:L38)))</f>
        <v/>
      </c>
      <c r="O38" s="13">
        <f>IF($A38="","",IF(COUNT(G38:L38)=0,"",SUM(G38:L38)))</f>
        <v/>
      </c>
      <c r="P38" s="14">
        <f>IF(OR($A38="",F38="",O38=""),"",IFERROR(O38/F38,""))</f>
        <v/>
      </c>
      <c r="Q38" s="22" t="n"/>
      <c r="R38" s="24">
        <f>IF($A38="","",IF(OR(B38="",C38="",D38="",E38="",F38="",O38="",P38="",Q38=""),"Eingaben prüfen",IF(Q38="Offen","Status prüfen",IF(F38&lt;Parameter!$B$8,"Kilometer prüfen",IF(P38&gt;Parameter!$B$5,"Kosten/km prüfen","OK")))))</f>
        <v/>
      </c>
    </row>
    <row r="39">
      <c r="A39" s="17" t="n"/>
      <c r="B39" s="18" t="n"/>
      <c r="C39" s="17" t="n"/>
      <c r="D39" s="17" t="n"/>
      <c r="E39" s="17" t="n"/>
      <c r="F39" s="19" t="n"/>
      <c r="G39" s="20" t="n"/>
      <c r="H39" s="20" t="n"/>
      <c r="I39" s="20" t="n"/>
      <c r="J39" s="20" t="n"/>
      <c r="K39" s="20" t="n"/>
      <c r="L39" s="20" t="n"/>
      <c r="M39" s="12">
        <f>IF($A39="","",IF(COUNT(G39:I39)=0,"",SUM(G39:I39)))</f>
        <v/>
      </c>
      <c r="N39" s="12">
        <f>IF($A39="","",IF(COUNT(J39:L39)=0,"",SUM(J39:L39)))</f>
        <v/>
      </c>
      <c r="O39" s="12">
        <f>IF($A39="","",IF(COUNT(G39:L39)=0,"",SUM(G39:L39)))</f>
        <v/>
      </c>
      <c r="P39" s="21">
        <f>IF(OR($A39="",F39="",O39=""),"",IFERROR(O39/F39,""))</f>
        <v/>
      </c>
      <c r="Q39" s="22" t="n"/>
      <c r="R39" s="23">
        <f>IF($A39="","",IF(OR(B39="",C39="",D39="",E39="",F39="",O39="",P39="",Q39=""),"Eingaben prüfen",IF(Q39="Offen","Status prüfen",IF(F39&lt;Parameter!$B$8,"Kilometer prüfen",IF(P39&gt;Parameter!$B$5,"Kosten/km prüfen","OK")))))</f>
        <v/>
      </c>
    </row>
    <row r="40">
      <c r="A40" s="17" t="n"/>
      <c r="B40" s="18" t="n"/>
      <c r="C40" s="17" t="n"/>
      <c r="D40" s="17" t="n"/>
      <c r="E40" s="17" t="n"/>
      <c r="F40" s="19" t="n"/>
      <c r="G40" s="20" t="n"/>
      <c r="H40" s="20" t="n"/>
      <c r="I40" s="20" t="n"/>
      <c r="J40" s="20" t="n"/>
      <c r="K40" s="20" t="n"/>
      <c r="L40" s="20" t="n"/>
      <c r="M40" s="13">
        <f>IF($A40="","",IF(COUNT(G40:I40)=0,"",SUM(G40:I40)))</f>
        <v/>
      </c>
      <c r="N40" s="13">
        <f>IF($A40="","",IF(COUNT(J40:L40)=0,"",SUM(J40:L40)))</f>
        <v/>
      </c>
      <c r="O40" s="13">
        <f>IF($A40="","",IF(COUNT(G40:L40)=0,"",SUM(G40:L40)))</f>
        <v/>
      </c>
      <c r="P40" s="14">
        <f>IF(OR($A40="",F40="",O40=""),"",IFERROR(O40/F40,""))</f>
        <v/>
      </c>
      <c r="Q40" s="22" t="n"/>
      <c r="R40" s="24">
        <f>IF($A40="","",IF(OR(B40="",C40="",D40="",E40="",F40="",O40="",P40="",Q40=""),"Eingaben prüfen",IF(Q40="Offen","Status prüfen",IF(F40&lt;Parameter!$B$8,"Kilometer prüfen",IF(P40&gt;Parameter!$B$5,"Kosten/km prüfen","OK")))))</f>
        <v/>
      </c>
    </row>
    <row r="41">
      <c r="A41" s="17" t="n"/>
      <c r="B41" s="18" t="n"/>
      <c r="C41" s="17" t="n"/>
      <c r="D41" s="17" t="n"/>
      <c r="E41" s="17" t="n"/>
      <c r="F41" s="19" t="n"/>
      <c r="G41" s="20" t="n"/>
      <c r="H41" s="20" t="n"/>
      <c r="I41" s="20" t="n"/>
      <c r="J41" s="20" t="n"/>
      <c r="K41" s="20" t="n"/>
      <c r="L41" s="20" t="n"/>
      <c r="M41" s="12">
        <f>IF($A41="","",IF(COUNT(G41:I41)=0,"",SUM(G41:I41)))</f>
        <v/>
      </c>
      <c r="N41" s="12">
        <f>IF($A41="","",IF(COUNT(J41:L41)=0,"",SUM(J41:L41)))</f>
        <v/>
      </c>
      <c r="O41" s="12">
        <f>IF($A41="","",IF(COUNT(G41:L41)=0,"",SUM(G41:L41)))</f>
        <v/>
      </c>
      <c r="P41" s="21">
        <f>IF(OR($A41="",F41="",O41=""),"",IFERROR(O41/F41,""))</f>
        <v/>
      </c>
      <c r="Q41" s="22" t="n"/>
      <c r="R41" s="23">
        <f>IF($A41="","",IF(OR(B41="",C41="",D41="",E41="",F41="",O41="",P41="",Q41=""),"Eingaben prüfen",IF(Q41="Offen","Status prüfen",IF(F41&lt;Parameter!$B$8,"Kilometer prüfen",IF(P41&gt;Parameter!$B$5,"Kosten/km prüfen","OK")))))</f>
        <v/>
      </c>
    </row>
    <row r="42">
      <c r="A42" s="17" t="n"/>
      <c r="B42" s="18" t="n"/>
      <c r="C42" s="17" t="n"/>
      <c r="D42" s="17" t="n"/>
      <c r="E42" s="17" t="n"/>
      <c r="F42" s="19" t="n"/>
      <c r="G42" s="20" t="n"/>
      <c r="H42" s="20" t="n"/>
      <c r="I42" s="20" t="n"/>
      <c r="J42" s="20" t="n"/>
      <c r="K42" s="20" t="n"/>
      <c r="L42" s="20" t="n"/>
      <c r="M42" s="13">
        <f>IF($A42="","",IF(COUNT(G42:I42)=0,"",SUM(G42:I42)))</f>
        <v/>
      </c>
      <c r="N42" s="13">
        <f>IF($A42="","",IF(COUNT(J42:L42)=0,"",SUM(J42:L42)))</f>
        <v/>
      </c>
      <c r="O42" s="13">
        <f>IF($A42="","",IF(COUNT(G42:L42)=0,"",SUM(G42:L42)))</f>
        <v/>
      </c>
      <c r="P42" s="14">
        <f>IF(OR($A42="",F42="",O42=""),"",IFERROR(O42/F42,""))</f>
        <v/>
      </c>
      <c r="Q42" s="22" t="n"/>
      <c r="R42" s="24">
        <f>IF($A42="","",IF(OR(B42="",C42="",D42="",E42="",F42="",O42="",P42="",Q42=""),"Eingaben prüfen",IF(Q42="Offen","Status prüfen",IF(F42&lt;Parameter!$B$8,"Kilometer prüfen",IF(P42&gt;Parameter!$B$5,"Kosten/km prüfen","OK")))))</f>
        <v/>
      </c>
    </row>
    <row r="43">
      <c r="A43" s="17" t="n"/>
      <c r="B43" s="18" t="n"/>
      <c r="C43" s="17" t="n"/>
      <c r="D43" s="17" t="n"/>
      <c r="E43" s="17" t="n"/>
      <c r="F43" s="19" t="n"/>
      <c r="G43" s="20" t="n"/>
      <c r="H43" s="20" t="n"/>
      <c r="I43" s="20" t="n"/>
      <c r="J43" s="20" t="n"/>
      <c r="K43" s="20" t="n"/>
      <c r="L43" s="20" t="n"/>
      <c r="M43" s="12">
        <f>IF($A43="","",IF(COUNT(G43:I43)=0,"",SUM(G43:I43)))</f>
        <v/>
      </c>
      <c r="N43" s="12">
        <f>IF($A43="","",IF(COUNT(J43:L43)=0,"",SUM(J43:L43)))</f>
        <v/>
      </c>
      <c r="O43" s="12">
        <f>IF($A43="","",IF(COUNT(G43:L43)=0,"",SUM(G43:L43)))</f>
        <v/>
      </c>
      <c r="P43" s="21">
        <f>IF(OR($A43="",F43="",O43=""),"",IFERROR(O43/F43,""))</f>
        <v/>
      </c>
      <c r="Q43" s="22" t="n"/>
      <c r="R43" s="23">
        <f>IF($A43="","",IF(OR(B43="",C43="",D43="",E43="",F43="",O43="",P43="",Q43=""),"Eingaben prüfen",IF(Q43="Offen","Status prüfen",IF(F43&lt;Parameter!$B$8,"Kilometer prüfen",IF(P43&gt;Parameter!$B$5,"Kosten/km prüfen","OK")))))</f>
        <v/>
      </c>
    </row>
    <row r="44">
      <c r="A44" s="17" t="n"/>
      <c r="B44" s="18" t="n"/>
      <c r="C44" s="17" t="n"/>
      <c r="D44" s="17" t="n"/>
      <c r="E44" s="17" t="n"/>
      <c r="F44" s="19" t="n"/>
      <c r="G44" s="20" t="n"/>
      <c r="H44" s="20" t="n"/>
      <c r="I44" s="20" t="n"/>
      <c r="J44" s="20" t="n"/>
      <c r="K44" s="20" t="n"/>
      <c r="L44" s="20" t="n"/>
      <c r="M44" s="13">
        <f>IF($A44="","",IF(COUNT(G44:I44)=0,"",SUM(G44:I44)))</f>
        <v/>
      </c>
      <c r="N44" s="13">
        <f>IF($A44="","",IF(COUNT(J44:L44)=0,"",SUM(J44:L44)))</f>
        <v/>
      </c>
      <c r="O44" s="13">
        <f>IF($A44="","",IF(COUNT(G44:L44)=0,"",SUM(G44:L44)))</f>
        <v/>
      </c>
      <c r="P44" s="14">
        <f>IF(OR($A44="",F44="",O44=""),"",IFERROR(O44/F44,""))</f>
        <v/>
      </c>
      <c r="Q44" s="22" t="n"/>
      <c r="R44" s="24">
        <f>IF($A44="","",IF(OR(B44="",C44="",D44="",E44="",F44="",O44="",P44="",Q44=""),"Eingaben prüfen",IF(Q44="Offen","Status prüfen",IF(F44&lt;Parameter!$B$8,"Kilometer prüfen",IF(P44&gt;Parameter!$B$5,"Kosten/km prüfen","OK")))))</f>
        <v/>
      </c>
    </row>
    <row r="45">
      <c r="A45" s="17" t="n"/>
      <c r="B45" s="18" t="n"/>
      <c r="C45" s="17" t="n"/>
      <c r="D45" s="17" t="n"/>
      <c r="E45" s="17" t="n"/>
      <c r="F45" s="19" t="n"/>
      <c r="G45" s="20" t="n"/>
      <c r="H45" s="20" t="n"/>
      <c r="I45" s="20" t="n"/>
      <c r="J45" s="20" t="n"/>
      <c r="K45" s="20" t="n"/>
      <c r="L45" s="20" t="n"/>
      <c r="M45" s="12">
        <f>IF($A45="","",IF(COUNT(G45:I45)=0,"",SUM(G45:I45)))</f>
        <v/>
      </c>
      <c r="N45" s="12">
        <f>IF($A45="","",IF(COUNT(J45:L45)=0,"",SUM(J45:L45)))</f>
        <v/>
      </c>
      <c r="O45" s="12">
        <f>IF($A45="","",IF(COUNT(G45:L45)=0,"",SUM(G45:L45)))</f>
        <v/>
      </c>
      <c r="P45" s="21">
        <f>IF(OR($A45="",F45="",O45=""),"",IFERROR(O45/F45,""))</f>
        <v/>
      </c>
      <c r="Q45" s="22" t="n"/>
      <c r="R45" s="23">
        <f>IF($A45="","",IF(OR(B45="",C45="",D45="",E45="",F45="",O45="",P45="",Q45=""),"Eingaben prüfen",IF(Q45="Offen","Status prüfen",IF(F45&lt;Parameter!$B$8,"Kilometer prüfen",IF(P45&gt;Parameter!$B$5,"Kosten/km prüfen","OK")))))</f>
        <v/>
      </c>
    </row>
    <row r="46">
      <c r="A46" s="17" t="n"/>
      <c r="B46" s="18" t="n"/>
      <c r="C46" s="17" t="n"/>
      <c r="D46" s="17" t="n"/>
      <c r="E46" s="17" t="n"/>
      <c r="F46" s="19" t="n"/>
      <c r="G46" s="20" t="n"/>
      <c r="H46" s="20" t="n"/>
      <c r="I46" s="20" t="n"/>
      <c r="J46" s="20" t="n"/>
      <c r="K46" s="20" t="n"/>
      <c r="L46" s="20" t="n"/>
      <c r="M46" s="13">
        <f>IF($A46="","",IF(COUNT(G46:I46)=0,"",SUM(G46:I46)))</f>
        <v/>
      </c>
      <c r="N46" s="13">
        <f>IF($A46="","",IF(COUNT(J46:L46)=0,"",SUM(J46:L46)))</f>
        <v/>
      </c>
      <c r="O46" s="13">
        <f>IF($A46="","",IF(COUNT(G46:L46)=0,"",SUM(G46:L46)))</f>
        <v/>
      </c>
      <c r="P46" s="14">
        <f>IF(OR($A46="",F46="",O46=""),"",IFERROR(O46/F46,""))</f>
        <v/>
      </c>
      <c r="Q46" s="22" t="n"/>
      <c r="R46" s="24">
        <f>IF($A46="","",IF(OR(B46="",C46="",D46="",E46="",F46="",O46="",P46="",Q46=""),"Eingaben prüfen",IF(Q46="Offen","Status prüfen",IF(F46&lt;Parameter!$B$8,"Kilometer prüfen",IF(P46&gt;Parameter!$B$5,"Kosten/km prüfen","OK")))))</f>
        <v/>
      </c>
    </row>
    <row r="47">
      <c r="A47" s="17" t="n"/>
      <c r="B47" s="18" t="n"/>
      <c r="C47" s="17" t="n"/>
      <c r="D47" s="17" t="n"/>
      <c r="E47" s="17" t="n"/>
      <c r="F47" s="19" t="n"/>
      <c r="G47" s="20" t="n"/>
      <c r="H47" s="20" t="n"/>
      <c r="I47" s="20" t="n"/>
      <c r="J47" s="20" t="n"/>
      <c r="K47" s="20" t="n"/>
      <c r="L47" s="20" t="n"/>
      <c r="M47" s="12">
        <f>IF($A47="","",IF(COUNT(G47:I47)=0,"",SUM(G47:I47)))</f>
        <v/>
      </c>
      <c r="N47" s="12">
        <f>IF($A47="","",IF(COUNT(J47:L47)=0,"",SUM(J47:L47)))</f>
        <v/>
      </c>
      <c r="O47" s="12">
        <f>IF($A47="","",IF(COUNT(G47:L47)=0,"",SUM(G47:L47)))</f>
        <v/>
      </c>
      <c r="P47" s="21">
        <f>IF(OR($A47="",F47="",O47=""),"",IFERROR(O47/F47,""))</f>
        <v/>
      </c>
      <c r="Q47" s="22" t="n"/>
      <c r="R47" s="23">
        <f>IF($A47="","",IF(OR(B47="",C47="",D47="",E47="",F47="",O47="",P47="",Q47=""),"Eingaben prüfen",IF(Q47="Offen","Status prüfen",IF(F47&lt;Parameter!$B$8,"Kilometer prüfen",IF(P47&gt;Parameter!$B$5,"Kosten/km prüfen","OK")))))</f>
        <v/>
      </c>
    </row>
    <row r="48">
      <c r="A48" s="17" t="n"/>
      <c r="B48" s="18" t="n"/>
      <c r="C48" s="17" t="n"/>
      <c r="D48" s="17" t="n"/>
      <c r="E48" s="17" t="n"/>
      <c r="F48" s="19" t="n"/>
      <c r="G48" s="20" t="n"/>
      <c r="H48" s="20" t="n"/>
      <c r="I48" s="20" t="n"/>
      <c r="J48" s="20" t="n"/>
      <c r="K48" s="20" t="n"/>
      <c r="L48" s="20" t="n"/>
      <c r="M48" s="13">
        <f>IF($A48="","",IF(COUNT(G48:I48)=0,"",SUM(G48:I48)))</f>
        <v/>
      </c>
      <c r="N48" s="13">
        <f>IF($A48="","",IF(COUNT(J48:L48)=0,"",SUM(J48:L48)))</f>
        <v/>
      </c>
      <c r="O48" s="13">
        <f>IF($A48="","",IF(COUNT(G48:L48)=0,"",SUM(G48:L48)))</f>
        <v/>
      </c>
      <c r="P48" s="14">
        <f>IF(OR($A48="",F48="",O48=""),"",IFERROR(O48/F48,""))</f>
        <v/>
      </c>
      <c r="Q48" s="22" t="n"/>
      <c r="R48" s="24">
        <f>IF($A48="","",IF(OR(B48="",C48="",D48="",E48="",F48="",O48="",P48="",Q48=""),"Eingaben prüfen",IF(Q48="Offen","Status prüfen",IF(F48&lt;Parameter!$B$8,"Kilometer prüfen",IF(P48&gt;Parameter!$B$5,"Kosten/km prüfen","OK")))))</f>
        <v/>
      </c>
    </row>
    <row r="49">
      <c r="A49" s="17" t="n"/>
      <c r="B49" s="18" t="n"/>
      <c r="C49" s="17" t="n"/>
      <c r="D49" s="17" t="n"/>
      <c r="E49" s="17" t="n"/>
      <c r="F49" s="19" t="n"/>
      <c r="G49" s="20" t="n"/>
      <c r="H49" s="20" t="n"/>
      <c r="I49" s="20" t="n"/>
      <c r="J49" s="20" t="n"/>
      <c r="K49" s="20" t="n"/>
      <c r="L49" s="20" t="n"/>
      <c r="M49" s="12">
        <f>IF($A49="","",IF(COUNT(G49:I49)=0,"",SUM(G49:I49)))</f>
        <v/>
      </c>
      <c r="N49" s="12">
        <f>IF($A49="","",IF(COUNT(J49:L49)=0,"",SUM(J49:L49)))</f>
        <v/>
      </c>
      <c r="O49" s="12">
        <f>IF($A49="","",IF(COUNT(G49:L49)=0,"",SUM(G49:L49)))</f>
        <v/>
      </c>
      <c r="P49" s="21">
        <f>IF(OR($A49="",F49="",O49=""),"",IFERROR(O49/F49,""))</f>
        <v/>
      </c>
      <c r="Q49" s="22" t="n"/>
      <c r="R49" s="23">
        <f>IF($A49="","",IF(OR(B49="",C49="",D49="",E49="",F49="",O49="",P49="",Q49=""),"Eingaben prüfen",IF(Q49="Offen","Status prüfen",IF(F49&lt;Parameter!$B$8,"Kilometer prüfen",IF(P49&gt;Parameter!$B$5,"Kosten/km prüfen","OK")))))</f>
        <v/>
      </c>
    </row>
    <row r="50">
      <c r="A50" s="17" t="n"/>
      <c r="B50" s="18" t="n"/>
      <c r="C50" s="17" t="n"/>
      <c r="D50" s="17" t="n"/>
      <c r="E50" s="17" t="n"/>
      <c r="F50" s="19" t="n"/>
      <c r="G50" s="20" t="n"/>
      <c r="H50" s="20" t="n"/>
      <c r="I50" s="20" t="n"/>
      <c r="J50" s="20" t="n"/>
      <c r="K50" s="20" t="n"/>
      <c r="L50" s="20" t="n"/>
      <c r="M50" s="13">
        <f>IF($A50="","",IF(COUNT(G50:I50)=0,"",SUM(G50:I50)))</f>
        <v/>
      </c>
      <c r="N50" s="13">
        <f>IF($A50="","",IF(COUNT(J50:L50)=0,"",SUM(J50:L50)))</f>
        <v/>
      </c>
      <c r="O50" s="13">
        <f>IF($A50="","",IF(COUNT(G50:L50)=0,"",SUM(G50:L50)))</f>
        <v/>
      </c>
      <c r="P50" s="14">
        <f>IF(OR($A50="",F50="",O50=""),"",IFERROR(O50/F50,""))</f>
        <v/>
      </c>
      <c r="Q50" s="22" t="n"/>
      <c r="R50" s="24">
        <f>IF($A50="","",IF(OR(B50="",C50="",D50="",E50="",F50="",O50="",P50="",Q50=""),"Eingaben prüfen",IF(Q50="Offen","Status prüfen",IF(F50&lt;Parameter!$B$8,"Kilometer prüfen",IF(P50&gt;Parameter!$B$5,"Kosten/km prüfen","OK")))))</f>
        <v/>
      </c>
    </row>
    <row r="51">
      <c r="A51" s="17" t="n"/>
      <c r="B51" s="18" t="n"/>
      <c r="C51" s="17" t="n"/>
      <c r="D51" s="17" t="n"/>
      <c r="E51" s="17" t="n"/>
      <c r="F51" s="19" t="n"/>
      <c r="G51" s="20" t="n"/>
      <c r="H51" s="20" t="n"/>
      <c r="I51" s="20" t="n"/>
      <c r="J51" s="20" t="n"/>
      <c r="K51" s="20" t="n"/>
      <c r="L51" s="20" t="n"/>
      <c r="M51" s="12">
        <f>IF($A51="","",IF(COUNT(G51:I51)=0,"",SUM(G51:I51)))</f>
        <v/>
      </c>
      <c r="N51" s="12">
        <f>IF($A51="","",IF(COUNT(J51:L51)=0,"",SUM(J51:L51)))</f>
        <v/>
      </c>
      <c r="O51" s="12">
        <f>IF($A51="","",IF(COUNT(G51:L51)=0,"",SUM(G51:L51)))</f>
        <v/>
      </c>
      <c r="P51" s="21">
        <f>IF(OR($A51="",F51="",O51=""),"",IFERROR(O51/F51,""))</f>
        <v/>
      </c>
      <c r="Q51" s="22" t="n"/>
      <c r="R51" s="23">
        <f>IF($A51="","",IF(OR(B51="",C51="",D51="",E51="",F51="",O51="",P51="",Q51=""),"Eingaben prüfen",IF(Q51="Offen","Status prüfen",IF(F51&lt;Parameter!$B$8,"Kilometer prüfen",IF(P51&gt;Parameter!$B$5,"Kosten/km prüfen","OK")))))</f>
        <v/>
      </c>
    </row>
    <row r="52">
      <c r="A52" s="17" t="n"/>
      <c r="B52" s="18" t="n"/>
      <c r="C52" s="17" t="n"/>
      <c r="D52" s="17" t="n"/>
      <c r="E52" s="17" t="n"/>
      <c r="F52" s="19" t="n"/>
      <c r="G52" s="20" t="n"/>
      <c r="H52" s="20" t="n"/>
      <c r="I52" s="20" t="n"/>
      <c r="J52" s="20" t="n"/>
      <c r="K52" s="20" t="n"/>
      <c r="L52" s="20" t="n"/>
      <c r="M52" s="13">
        <f>IF($A52="","",IF(COUNT(G52:I52)=0,"",SUM(G52:I52)))</f>
        <v/>
      </c>
      <c r="N52" s="13">
        <f>IF($A52="","",IF(COUNT(J52:L52)=0,"",SUM(J52:L52)))</f>
        <v/>
      </c>
      <c r="O52" s="13">
        <f>IF($A52="","",IF(COUNT(G52:L52)=0,"",SUM(G52:L52)))</f>
        <v/>
      </c>
      <c r="P52" s="14">
        <f>IF(OR($A52="",F52="",O52=""),"",IFERROR(O52/F52,""))</f>
        <v/>
      </c>
      <c r="Q52" s="22" t="n"/>
      <c r="R52" s="24">
        <f>IF($A52="","",IF(OR(B52="",C52="",D52="",E52="",F52="",O52="",P52="",Q52=""),"Eingaben prüfen",IF(Q52="Offen","Status prüfen",IF(F52&lt;Parameter!$B$8,"Kilometer prüfen",IF(P52&gt;Parameter!$B$5,"Kosten/km prüfen","OK")))))</f>
        <v/>
      </c>
    </row>
    <row r="53">
      <c r="A53" s="17" t="n"/>
      <c r="B53" s="18" t="n"/>
      <c r="C53" s="17" t="n"/>
      <c r="D53" s="17" t="n"/>
      <c r="E53" s="17" t="n"/>
      <c r="F53" s="19" t="n"/>
      <c r="G53" s="20" t="n"/>
      <c r="H53" s="20" t="n"/>
      <c r="I53" s="20" t="n"/>
      <c r="J53" s="20" t="n"/>
      <c r="K53" s="20" t="n"/>
      <c r="L53" s="20" t="n"/>
      <c r="M53" s="12">
        <f>IF($A53="","",IF(COUNT(G53:I53)=0,"",SUM(G53:I53)))</f>
        <v/>
      </c>
      <c r="N53" s="12">
        <f>IF($A53="","",IF(COUNT(J53:L53)=0,"",SUM(J53:L53)))</f>
        <v/>
      </c>
      <c r="O53" s="12">
        <f>IF($A53="","",IF(COUNT(G53:L53)=0,"",SUM(G53:L53)))</f>
        <v/>
      </c>
      <c r="P53" s="21">
        <f>IF(OR($A53="",F53="",O53=""),"",IFERROR(O53/F53,""))</f>
        <v/>
      </c>
      <c r="Q53" s="22" t="n"/>
      <c r="R53" s="23">
        <f>IF($A53="","",IF(OR(B53="",C53="",D53="",E53="",F53="",O53="",P53="",Q53=""),"Eingaben prüfen",IF(Q53="Offen","Status prüfen",IF(F53&lt;Parameter!$B$8,"Kilometer prüfen",IF(P53&gt;Parameter!$B$5,"Kosten/km prüfen","OK")))))</f>
        <v/>
      </c>
    </row>
    <row r="54">
      <c r="A54" s="17" t="n"/>
      <c r="B54" s="18" t="n"/>
      <c r="C54" s="17" t="n"/>
      <c r="D54" s="17" t="n"/>
      <c r="E54" s="17" t="n"/>
      <c r="F54" s="19" t="n"/>
      <c r="G54" s="20" t="n"/>
      <c r="H54" s="20" t="n"/>
      <c r="I54" s="20" t="n"/>
      <c r="J54" s="20" t="n"/>
      <c r="K54" s="20" t="n"/>
      <c r="L54" s="20" t="n"/>
      <c r="M54" s="13">
        <f>IF($A54="","",IF(COUNT(G54:I54)=0,"",SUM(G54:I54)))</f>
        <v/>
      </c>
      <c r="N54" s="13">
        <f>IF($A54="","",IF(COUNT(J54:L54)=0,"",SUM(J54:L54)))</f>
        <v/>
      </c>
      <c r="O54" s="13">
        <f>IF($A54="","",IF(COUNT(G54:L54)=0,"",SUM(G54:L54)))</f>
        <v/>
      </c>
      <c r="P54" s="14">
        <f>IF(OR($A54="",F54="",O54=""),"",IFERROR(O54/F54,""))</f>
        <v/>
      </c>
      <c r="Q54" s="22" t="n"/>
      <c r="R54" s="24">
        <f>IF($A54="","",IF(OR(B54="",C54="",D54="",E54="",F54="",O54="",P54="",Q54=""),"Eingaben prüfen",IF(Q54="Offen","Status prüfen",IF(F54&lt;Parameter!$B$8,"Kilometer prüfen",IF(P54&gt;Parameter!$B$5,"Kosten/km prüfen","OK")))))</f>
        <v/>
      </c>
    </row>
    <row r="55">
      <c r="A55" s="17" t="n"/>
      <c r="B55" s="18" t="n"/>
      <c r="C55" s="17" t="n"/>
      <c r="D55" s="17" t="n"/>
      <c r="E55" s="17" t="n"/>
      <c r="F55" s="19" t="n"/>
      <c r="G55" s="20" t="n"/>
      <c r="H55" s="20" t="n"/>
      <c r="I55" s="20" t="n"/>
      <c r="J55" s="20" t="n"/>
      <c r="K55" s="20" t="n"/>
      <c r="L55" s="20" t="n"/>
      <c r="M55" s="12">
        <f>IF($A55="","",IF(COUNT(G55:I55)=0,"",SUM(G55:I55)))</f>
        <v/>
      </c>
      <c r="N55" s="12">
        <f>IF($A55="","",IF(COUNT(J55:L55)=0,"",SUM(J55:L55)))</f>
        <v/>
      </c>
      <c r="O55" s="12">
        <f>IF($A55="","",IF(COUNT(G55:L55)=0,"",SUM(G55:L55)))</f>
        <v/>
      </c>
      <c r="P55" s="21">
        <f>IF(OR($A55="",F55="",O55=""),"",IFERROR(O55/F55,""))</f>
        <v/>
      </c>
      <c r="Q55" s="22" t="n"/>
      <c r="R55" s="23">
        <f>IF($A55="","",IF(OR(B55="",C55="",D55="",E55="",F55="",O55="",P55="",Q55=""),"Eingaben prüfen",IF(Q55="Offen","Status prüfen",IF(F55&lt;Parameter!$B$8,"Kilometer prüfen",IF(P55&gt;Parameter!$B$5,"Kosten/km prüfen","OK")))))</f>
        <v/>
      </c>
    </row>
    <row r="56">
      <c r="A56" s="17" t="n"/>
      <c r="B56" s="18" t="n"/>
      <c r="C56" s="17" t="n"/>
      <c r="D56" s="17" t="n"/>
      <c r="E56" s="17" t="n"/>
      <c r="F56" s="19" t="n"/>
      <c r="G56" s="20" t="n"/>
      <c r="H56" s="20" t="n"/>
      <c r="I56" s="20" t="n"/>
      <c r="J56" s="20" t="n"/>
      <c r="K56" s="20" t="n"/>
      <c r="L56" s="20" t="n"/>
      <c r="M56" s="13">
        <f>IF($A56="","",IF(COUNT(G56:I56)=0,"",SUM(G56:I56)))</f>
        <v/>
      </c>
      <c r="N56" s="13">
        <f>IF($A56="","",IF(COUNT(J56:L56)=0,"",SUM(J56:L56)))</f>
        <v/>
      </c>
      <c r="O56" s="13">
        <f>IF($A56="","",IF(COUNT(G56:L56)=0,"",SUM(G56:L56)))</f>
        <v/>
      </c>
      <c r="P56" s="14">
        <f>IF(OR($A56="",F56="",O56=""),"",IFERROR(O56/F56,""))</f>
        <v/>
      </c>
      <c r="Q56" s="22" t="n"/>
      <c r="R56" s="24">
        <f>IF($A56="","",IF(OR(B56="",C56="",D56="",E56="",F56="",O56="",P56="",Q56=""),"Eingaben prüfen",IF(Q56="Offen","Status prüfen",IF(F56&lt;Parameter!$B$8,"Kilometer prüfen",IF(P56&gt;Parameter!$B$5,"Kosten/km prüfen","OK")))))</f>
        <v/>
      </c>
    </row>
    <row r="57">
      <c r="A57" s="17" t="n"/>
      <c r="B57" s="18" t="n"/>
      <c r="C57" s="17" t="n"/>
      <c r="D57" s="17" t="n"/>
      <c r="E57" s="17" t="n"/>
      <c r="F57" s="19" t="n"/>
      <c r="G57" s="20" t="n"/>
      <c r="H57" s="20" t="n"/>
      <c r="I57" s="20" t="n"/>
      <c r="J57" s="20" t="n"/>
      <c r="K57" s="20" t="n"/>
      <c r="L57" s="20" t="n"/>
      <c r="M57" s="12">
        <f>IF($A57="","",IF(COUNT(G57:I57)=0,"",SUM(G57:I57)))</f>
        <v/>
      </c>
      <c r="N57" s="12">
        <f>IF($A57="","",IF(COUNT(J57:L57)=0,"",SUM(J57:L57)))</f>
        <v/>
      </c>
      <c r="O57" s="12">
        <f>IF($A57="","",IF(COUNT(G57:L57)=0,"",SUM(G57:L57)))</f>
        <v/>
      </c>
      <c r="P57" s="21">
        <f>IF(OR($A57="",F57="",O57=""),"",IFERROR(O57/F57,""))</f>
        <v/>
      </c>
      <c r="Q57" s="22" t="n"/>
      <c r="R57" s="23">
        <f>IF($A57="","",IF(OR(B57="",C57="",D57="",E57="",F57="",O57="",P57="",Q57=""),"Eingaben prüfen",IF(Q57="Offen","Status prüfen",IF(F57&lt;Parameter!$B$8,"Kilometer prüfen",IF(P57&gt;Parameter!$B$5,"Kosten/km prüfen","OK")))))</f>
        <v/>
      </c>
    </row>
    <row r="58">
      <c r="A58" s="17" t="n"/>
      <c r="B58" s="18" t="n"/>
      <c r="C58" s="17" t="n"/>
      <c r="D58" s="17" t="n"/>
      <c r="E58" s="17" t="n"/>
      <c r="F58" s="19" t="n"/>
      <c r="G58" s="20" t="n"/>
      <c r="H58" s="20" t="n"/>
      <c r="I58" s="20" t="n"/>
      <c r="J58" s="20" t="n"/>
      <c r="K58" s="20" t="n"/>
      <c r="L58" s="20" t="n"/>
      <c r="M58" s="13">
        <f>IF($A58="","",IF(COUNT(G58:I58)=0,"",SUM(G58:I58)))</f>
        <v/>
      </c>
      <c r="N58" s="13">
        <f>IF($A58="","",IF(COUNT(J58:L58)=0,"",SUM(J58:L58)))</f>
        <v/>
      </c>
      <c r="O58" s="13">
        <f>IF($A58="","",IF(COUNT(G58:L58)=0,"",SUM(G58:L58)))</f>
        <v/>
      </c>
      <c r="P58" s="14">
        <f>IF(OR($A58="",F58="",O58=""),"",IFERROR(O58/F58,""))</f>
        <v/>
      </c>
      <c r="Q58" s="22" t="n"/>
      <c r="R58" s="24">
        <f>IF($A58="","",IF(OR(B58="",C58="",D58="",E58="",F58="",O58="",P58="",Q58=""),"Eingaben prüfen",IF(Q58="Offen","Status prüfen",IF(F58&lt;Parameter!$B$8,"Kilometer prüfen",IF(P58&gt;Parameter!$B$5,"Kosten/km prüfen","OK")))))</f>
        <v/>
      </c>
    </row>
    <row r="59">
      <c r="A59" s="17" t="n"/>
      <c r="B59" s="18" t="n"/>
      <c r="C59" s="17" t="n"/>
      <c r="D59" s="17" t="n"/>
      <c r="E59" s="17" t="n"/>
      <c r="F59" s="19" t="n"/>
      <c r="G59" s="20" t="n"/>
      <c r="H59" s="20" t="n"/>
      <c r="I59" s="20" t="n"/>
      <c r="J59" s="20" t="n"/>
      <c r="K59" s="20" t="n"/>
      <c r="L59" s="20" t="n"/>
      <c r="M59" s="12">
        <f>IF($A59="","",IF(COUNT(G59:I59)=0,"",SUM(G59:I59)))</f>
        <v/>
      </c>
      <c r="N59" s="12">
        <f>IF($A59="","",IF(COUNT(J59:L59)=0,"",SUM(J59:L59)))</f>
        <v/>
      </c>
      <c r="O59" s="12">
        <f>IF($A59="","",IF(COUNT(G59:L59)=0,"",SUM(G59:L59)))</f>
        <v/>
      </c>
      <c r="P59" s="21">
        <f>IF(OR($A59="",F59="",O59=""),"",IFERROR(O59/F59,""))</f>
        <v/>
      </c>
      <c r="Q59" s="22" t="n"/>
      <c r="R59" s="23">
        <f>IF($A59="","",IF(OR(B59="",C59="",D59="",E59="",F59="",O59="",P59="",Q59=""),"Eingaben prüfen",IF(Q59="Offen","Status prüfen",IF(F59&lt;Parameter!$B$8,"Kilometer prüfen",IF(P59&gt;Parameter!$B$5,"Kosten/km prüfen","OK")))))</f>
        <v/>
      </c>
    </row>
    <row r="60">
      <c r="A60" s="17" t="n"/>
      <c r="B60" s="18" t="n"/>
      <c r="C60" s="17" t="n"/>
      <c r="D60" s="17" t="n"/>
      <c r="E60" s="17" t="n"/>
      <c r="F60" s="19" t="n"/>
      <c r="G60" s="20" t="n"/>
      <c r="H60" s="20" t="n"/>
      <c r="I60" s="20" t="n"/>
      <c r="J60" s="20" t="n"/>
      <c r="K60" s="20" t="n"/>
      <c r="L60" s="20" t="n"/>
      <c r="M60" s="13">
        <f>IF($A60="","",IF(COUNT(G60:I60)=0,"",SUM(G60:I60)))</f>
        <v/>
      </c>
      <c r="N60" s="13">
        <f>IF($A60="","",IF(COUNT(J60:L60)=0,"",SUM(J60:L60)))</f>
        <v/>
      </c>
      <c r="O60" s="13">
        <f>IF($A60="","",IF(COUNT(G60:L60)=0,"",SUM(G60:L60)))</f>
        <v/>
      </c>
      <c r="P60" s="14">
        <f>IF(OR($A60="",F60="",O60=""),"",IFERROR(O60/F60,""))</f>
        <v/>
      </c>
      <c r="Q60" s="22" t="n"/>
      <c r="R60" s="24">
        <f>IF($A60="","",IF(OR(B60="",C60="",D60="",E60="",F60="",O60="",P60="",Q60=""),"Eingaben prüfen",IF(Q60="Offen","Status prüfen",IF(F60&lt;Parameter!$B$8,"Kilometer prüfen",IF(P60&gt;Parameter!$B$5,"Kosten/km prüfen","OK")))))</f>
        <v/>
      </c>
    </row>
    <row r="61">
      <c r="A61" s="17" t="n"/>
      <c r="B61" s="18" t="n"/>
      <c r="C61" s="17" t="n"/>
      <c r="D61" s="17" t="n"/>
      <c r="E61" s="17" t="n"/>
      <c r="F61" s="19" t="n"/>
      <c r="G61" s="20" t="n"/>
      <c r="H61" s="20" t="n"/>
      <c r="I61" s="20" t="n"/>
      <c r="J61" s="20" t="n"/>
      <c r="K61" s="20" t="n"/>
      <c r="L61" s="20" t="n"/>
      <c r="M61" s="12">
        <f>IF($A61="","",IF(COUNT(G61:I61)=0,"",SUM(G61:I61)))</f>
        <v/>
      </c>
      <c r="N61" s="12">
        <f>IF($A61="","",IF(COUNT(J61:L61)=0,"",SUM(J61:L61)))</f>
        <v/>
      </c>
      <c r="O61" s="12">
        <f>IF($A61="","",IF(COUNT(G61:L61)=0,"",SUM(G61:L61)))</f>
        <v/>
      </c>
      <c r="P61" s="21">
        <f>IF(OR($A61="",F61="",O61=""),"",IFERROR(O61/F61,""))</f>
        <v/>
      </c>
      <c r="Q61" s="22" t="n"/>
      <c r="R61" s="23">
        <f>IF($A61="","",IF(OR(B61="",C61="",D61="",E61="",F61="",O61="",P61="",Q61=""),"Eingaben prüfen",IF(Q61="Offen","Status prüfen",IF(F61&lt;Parameter!$B$8,"Kilometer prüfen",IF(P61&gt;Parameter!$B$5,"Kosten/km prüfen","OK")))))</f>
        <v/>
      </c>
    </row>
    <row r="62">
      <c r="A62" s="17" t="n"/>
      <c r="B62" s="18" t="n"/>
      <c r="C62" s="17" t="n"/>
      <c r="D62" s="17" t="n"/>
      <c r="E62" s="17" t="n"/>
      <c r="F62" s="19" t="n"/>
      <c r="G62" s="20" t="n"/>
      <c r="H62" s="20" t="n"/>
      <c r="I62" s="20" t="n"/>
      <c r="J62" s="20" t="n"/>
      <c r="K62" s="20" t="n"/>
      <c r="L62" s="20" t="n"/>
      <c r="M62" s="13">
        <f>IF($A62="","",IF(COUNT(G62:I62)=0,"",SUM(G62:I62)))</f>
        <v/>
      </c>
      <c r="N62" s="13">
        <f>IF($A62="","",IF(COUNT(J62:L62)=0,"",SUM(J62:L62)))</f>
        <v/>
      </c>
      <c r="O62" s="13">
        <f>IF($A62="","",IF(COUNT(G62:L62)=0,"",SUM(G62:L62)))</f>
        <v/>
      </c>
      <c r="P62" s="14">
        <f>IF(OR($A62="",F62="",O62=""),"",IFERROR(O62/F62,""))</f>
        <v/>
      </c>
      <c r="Q62" s="22" t="n"/>
      <c r="R62" s="24">
        <f>IF($A62="","",IF(OR(B62="",C62="",D62="",E62="",F62="",O62="",P62="",Q62=""),"Eingaben prüfen",IF(Q62="Offen","Status prüfen",IF(F62&lt;Parameter!$B$8,"Kilometer prüfen",IF(P62&gt;Parameter!$B$5,"Kosten/km prüfen","OK")))))</f>
        <v/>
      </c>
    </row>
    <row r="63">
      <c r="A63" s="17" t="n"/>
      <c r="B63" s="18" t="n"/>
      <c r="C63" s="17" t="n"/>
      <c r="D63" s="17" t="n"/>
      <c r="E63" s="17" t="n"/>
      <c r="F63" s="19" t="n"/>
      <c r="G63" s="20" t="n"/>
      <c r="H63" s="20" t="n"/>
      <c r="I63" s="20" t="n"/>
      <c r="J63" s="20" t="n"/>
      <c r="K63" s="20" t="n"/>
      <c r="L63" s="20" t="n"/>
      <c r="M63" s="12">
        <f>IF($A63="","",IF(COUNT(G63:I63)=0,"",SUM(G63:I63)))</f>
        <v/>
      </c>
      <c r="N63" s="12">
        <f>IF($A63="","",IF(COUNT(J63:L63)=0,"",SUM(J63:L63)))</f>
        <v/>
      </c>
      <c r="O63" s="12">
        <f>IF($A63="","",IF(COUNT(G63:L63)=0,"",SUM(G63:L63)))</f>
        <v/>
      </c>
      <c r="P63" s="21">
        <f>IF(OR($A63="",F63="",O63=""),"",IFERROR(O63/F63,""))</f>
        <v/>
      </c>
      <c r="Q63" s="22" t="n"/>
      <c r="R63" s="23">
        <f>IF($A63="","",IF(OR(B63="",C63="",D63="",E63="",F63="",O63="",P63="",Q63=""),"Eingaben prüfen",IF(Q63="Offen","Status prüfen",IF(F63&lt;Parameter!$B$8,"Kilometer prüfen",IF(P63&gt;Parameter!$B$5,"Kosten/km prüfen","OK")))))</f>
        <v/>
      </c>
    </row>
    <row r="64">
      <c r="A64" s="17" t="n"/>
      <c r="B64" s="18" t="n"/>
      <c r="C64" s="17" t="n"/>
      <c r="D64" s="17" t="n"/>
      <c r="E64" s="17" t="n"/>
      <c r="F64" s="19" t="n"/>
      <c r="G64" s="20" t="n"/>
      <c r="H64" s="20" t="n"/>
      <c r="I64" s="20" t="n"/>
      <c r="J64" s="20" t="n"/>
      <c r="K64" s="20" t="n"/>
      <c r="L64" s="20" t="n"/>
      <c r="M64" s="13">
        <f>IF($A64="","",IF(COUNT(G64:I64)=0,"",SUM(G64:I64)))</f>
        <v/>
      </c>
      <c r="N64" s="13">
        <f>IF($A64="","",IF(COUNT(J64:L64)=0,"",SUM(J64:L64)))</f>
        <v/>
      </c>
      <c r="O64" s="13">
        <f>IF($A64="","",IF(COUNT(G64:L64)=0,"",SUM(G64:L64)))</f>
        <v/>
      </c>
      <c r="P64" s="14">
        <f>IF(OR($A64="",F64="",O64=""),"",IFERROR(O64/F64,""))</f>
        <v/>
      </c>
      <c r="Q64" s="22" t="n"/>
      <c r="R64" s="24">
        <f>IF($A64="","",IF(OR(B64="",C64="",D64="",E64="",F64="",O64="",P64="",Q64=""),"Eingaben prüfen",IF(Q64="Offen","Status prüfen",IF(F64&lt;Parameter!$B$8,"Kilometer prüfen",IF(P64&gt;Parameter!$B$5,"Kosten/km prüfen","OK")))))</f>
        <v/>
      </c>
    </row>
    <row r="65">
      <c r="A65" s="17" t="n"/>
      <c r="B65" s="18" t="n"/>
      <c r="C65" s="17" t="n"/>
      <c r="D65" s="17" t="n"/>
      <c r="E65" s="17" t="n"/>
      <c r="F65" s="19" t="n"/>
      <c r="G65" s="20" t="n"/>
      <c r="H65" s="20" t="n"/>
      <c r="I65" s="20" t="n"/>
      <c r="J65" s="20" t="n"/>
      <c r="K65" s="20" t="n"/>
      <c r="L65" s="20" t="n"/>
      <c r="M65" s="12">
        <f>IF($A65="","",IF(COUNT(G65:I65)=0,"",SUM(G65:I65)))</f>
        <v/>
      </c>
      <c r="N65" s="12">
        <f>IF($A65="","",IF(COUNT(J65:L65)=0,"",SUM(J65:L65)))</f>
        <v/>
      </c>
      <c r="O65" s="12">
        <f>IF($A65="","",IF(COUNT(G65:L65)=0,"",SUM(G65:L65)))</f>
        <v/>
      </c>
      <c r="P65" s="21">
        <f>IF(OR($A65="",F65="",O65=""),"",IFERROR(O65/F65,""))</f>
        <v/>
      </c>
      <c r="Q65" s="22" t="n"/>
      <c r="R65" s="23">
        <f>IF($A65="","",IF(OR(B65="",C65="",D65="",E65="",F65="",O65="",P65="",Q65=""),"Eingaben prüfen",IF(Q65="Offen","Status prüfen",IF(F65&lt;Parameter!$B$8,"Kilometer prüfen",IF(P65&gt;Parameter!$B$5,"Kosten/km prüfen","OK")))))</f>
        <v/>
      </c>
    </row>
    <row r="66">
      <c r="A66" s="17" t="n"/>
      <c r="B66" s="18" t="n"/>
      <c r="C66" s="17" t="n"/>
      <c r="D66" s="17" t="n"/>
      <c r="E66" s="17" t="n"/>
      <c r="F66" s="19" t="n"/>
      <c r="G66" s="20" t="n"/>
      <c r="H66" s="20" t="n"/>
      <c r="I66" s="20" t="n"/>
      <c r="J66" s="20" t="n"/>
      <c r="K66" s="20" t="n"/>
      <c r="L66" s="20" t="n"/>
      <c r="M66" s="13">
        <f>IF($A66="","",IF(COUNT(G66:I66)=0,"",SUM(G66:I66)))</f>
        <v/>
      </c>
      <c r="N66" s="13">
        <f>IF($A66="","",IF(COUNT(J66:L66)=0,"",SUM(J66:L66)))</f>
        <v/>
      </c>
      <c r="O66" s="13">
        <f>IF($A66="","",IF(COUNT(G66:L66)=0,"",SUM(G66:L66)))</f>
        <v/>
      </c>
      <c r="P66" s="14">
        <f>IF(OR($A66="",F66="",O66=""),"",IFERROR(O66/F66,""))</f>
        <v/>
      </c>
      <c r="Q66" s="22" t="n"/>
      <c r="R66" s="24">
        <f>IF($A66="","",IF(OR(B66="",C66="",D66="",E66="",F66="",O66="",P66="",Q66=""),"Eingaben prüfen",IF(Q66="Offen","Status prüfen",IF(F66&lt;Parameter!$B$8,"Kilometer prüfen",IF(P66&gt;Parameter!$B$5,"Kosten/km prüfen","OK")))))</f>
        <v/>
      </c>
    </row>
    <row r="67">
      <c r="A67" s="17" t="n"/>
      <c r="B67" s="18" t="n"/>
      <c r="C67" s="17" t="n"/>
      <c r="D67" s="17" t="n"/>
      <c r="E67" s="17" t="n"/>
      <c r="F67" s="19" t="n"/>
      <c r="G67" s="20" t="n"/>
      <c r="H67" s="20" t="n"/>
      <c r="I67" s="20" t="n"/>
      <c r="J67" s="20" t="n"/>
      <c r="K67" s="20" t="n"/>
      <c r="L67" s="20" t="n"/>
      <c r="M67" s="12">
        <f>IF($A67="","",IF(COUNT(G67:I67)=0,"",SUM(G67:I67)))</f>
        <v/>
      </c>
      <c r="N67" s="12">
        <f>IF($A67="","",IF(COUNT(J67:L67)=0,"",SUM(J67:L67)))</f>
        <v/>
      </c>
      <c r="O67" s="12">
        <f>IF($A67="","",IF(COUNT(G67:L67)=0,"",SUM(G67:L67)))</f>
        <v/>
      </c>
      <c r="P67" s="21">
        <f>IF(OR($A67="",F67="",O67=""),"",IFERROR(O67/F67,""))</f>
        <v/>
      </c>
      <c r="Q67" s="22" t="n"/>
      <c r="R67" s="23">
        <f>IF($A67="","",IF(OR(B67="",C67="",D67="",E67="",F67="",O67="",P67="",Q67=""),"Eingaben prüfen",IF(Q67="Offen","Status prüfen",IF(F67&lt;Parameter!$B$8,"Kilometer prüfen",IF(P67&gt;Parameter!$B$5,"Kosten/km prüfen","OK")))))</f>
        <v/>
      </c>
    </row>
    <row r="68">
      <c r="A68" s="17" t="n"/>
      <c r="B68" s="18" t="n"/>
      <c r="C68" s="17" t="n"/>
      <c r="D68" s="17" t="n"/>
      <c r="E68" s="17" t="n"/>
      <c r="F68" s="19" t="n"/>
      <c r="G68" s="20" t="n"/>
      <c r="H68" s="20" t="n"/>
      <c r="I68" s="20" t="n"/>
      <c r="J68" s="20" t="n"/>
      <c r="K68" s="20" t="n"/>
      <c r="L68" s="20" t="n"/>
      <c r="M68" s="13">
        <f>IF($A68="","",IF(COUNT(G68:I68)=0,"",SUM(G68:I68)))</f>
        <v/>
      </c>
      <c r="N68" s="13">
        <f>IF($A68="","",IF(COUNT(J68:L68)=0,"",SUM(J68:L68)))</f>
        <v/>
      </c>
      <c r="O68" s="13">
        <f>IF($A68="","",IF(COUNT(G68:L68)=0,"",SUM(G68:L68)))</f>
        <v/>
      </c>
      <c r="P68" s="14">
        <f>IF(OR($A68="",F68="",O68=""),"",IFERROR(O68/F68,""))</f>
        <v/>
      </c>
      <c r="Q68" s="22" t="n"/>
      <c r="R68" s="24">
        <f>IF($A68="","",IF(OR(B68="",C68="",D68="",E68="",F68="",O68="",P68="",Q68=""),"Eingaben prüfen",IF(Q68="Offen","Status prüfen",IF(F68&lt;Parameter!$B$8,"Kilometer prüfen",IF(P68&gt;Parameter!$B$5,"Kosten/km prüfen","OK")))))</f>
        <v/>
      </c>
    </row>
    <row r="69">
      <c r="A69" s="17" t="n"/>
      <c r="B69" s="18" t="n"/>
      <c r="C69" s="17" t="n"/>
      <c r="D69" s="17" t="n"/>
      <c r="E69" s="17" t="n"/>
      <c r="F69" s="19" t="n"/>
      <c r="G69" s="20" t="n"/>
      <c r="H69" s="20" t="n"/>
      <c r="I69" s="20" t="n"/>
      <c r="J69" s="20" t="n"/>
      <c r="K69" s="20" t="n"/>
      <c r="L69" s="20" t="n"/>
      <c r="M69" s="12">
        <f>IF($A69="","",IF(COUNT(G69:I69)=0,"",SUM(G69:I69)))</f>
        <v/>
      </c>
      <c r="N69" s="12">
        <f>IF($A69="","",IF(COUNT(J69:L69)=0,"",SUM(J69:L69)))</f>
        <v/>
      </c>
      <c r="O69" s="12">
        <f>IF($A69="","",IF(COUNT(G69:L69)=0,"",SUM(G69:L69)))</f>
        <v/>
      </c>
      <c r="P69" s="21">
        <f>IF(OR($A69="",F69="",O69=""),"",IFERROR(O69/F69,""))</f>
        <v/>
      </c>
      <c r="Q69" s="22" t="n"/>
      <c r="R69" s="23">
        <f>IF($A69="","",IF(OR(B69="",C69="",D69="",E69="",F69="",O69="",P69="",Q69=""),"Eingaben prüfen",IF(Q69="Offen","Status prüfen",IF(F69&lt;Parameter!$B$8,"Kilometer prüfen",IF(P69&gt;Parameter!$B$5,"Kosten/km prüfen","OK")))))</f>
        <v/>
      </c>
    </row>
    <row r="70">
      <c r="A70" s="17" t="n"/>
      <c r="B70" s="18" t="n"/>
      <c r="C70" s="17" t="n"/>
      <c r="D70" s="17" t="n"/>
      <c r="E70" s="17" t="n"/>
      <c r="F70" s="19" t="n"/>
      <c r="G70" s="20" t="n"/>
      <c r="H70" s="20" t="n"/>
      <c r="I70" s="20" t="n"/>
      <c r="J70" s="20" t="n"/>
      <c r="K70" s="20" t="n"/>
      <c r="L70" s="20" t="n"/>
      <c r="M70" s="13">
        <f>IF($A70="","",IF(COUNT(G70:I70)=0,"",SUM(G70:I70)))</f>
        <v/>
      </c>
      <c r="N70" s="13">
        <f>IF($A70="","",IF(COUNT(J70:L70)=0,"",SUM(J70:L70)))</f>
        <v/>
      </c>
      <c r="O70" s="13">
        <f>IF($A70="","",IF(COUNT(G70:L70)=0,"",SUM(G70:L70)))</f>
        <v/>
      </c>
      <c r="P70" s="14">
        <f>IF(OR($A70="",F70="",O70=""),"",IFERROR(O70/F70,""))</f>
        <v/>
      </c>
      <c r="Q70" s="22" t="n"/>
      <c r="R70" s="24">
        <f>IF($A70="","",IF(OR(B70="",C70="",D70="",E70="",F70="",O70="",P70="",Q70=""),"Eingaben prüfen",IF(Q70="Offen","Status prüfen",IF(F70&lt;Parameter!$B$8,"Kilometer prüfen",IF(P70&gt;Parameter!$B$5,"Kosten/km prüfen","OK")))))</f>
        <v/>
      </c>
    </row>
    <row r="71">
      <c r="A71" s="17" t="n"/>
      <c r="B71" s="18" t="n"/>
      <c r="C71" s="17" t="n"/>
      <c r="D71" s="17" t="n"/>
      <c r="E71" s="17" t="n"/>
      <c r="F71" s="19" t="n"/>
      <c r="G71" s="20" t="n"/>
      <c r="H71" s="20" t="n"/>
      <c r="I71" s="20" t="n"/>
      <c r="J71" s="20" t="n"/>
      <c r="K71" s="20" t="n"/>
      <c r="L71" s="20" t="n"/>
      <c r="M71" s="12">
        <f>IF($A71="","",IF(COUNT(G71:I71)=0,"",SUM(G71:I71)))</f>
        <v/>
      </c>
      <c r="N71" s="12">
        <f>IF($A71="","",IF(COUNT(J71:L71)=0,"",SUM(J71:L71)))</f>
        <v/>
      </c>
      <c r="O71" s="12">
        <f>IF($A71="","",IF(COUNT(G71:L71)=0,"",SUM(G71:L71)))</f>
        <v/>
      </c>
      <c r="P71" s="21">
        <f>IF(OR($A71="",F71="",O71=""),"",IFERROR(O71/F71,""))</f>
        <v/>
      </c>
      <c r="Q71" s="22" t="n"/>
      <c r="R71" s="23">
        <f>IF($A71="","",IF(OR(B71="",C71="",D71="",E71="",F71="",O71="",P71="",Q71=""),"Eingaben prüfen",IF(Q71="Offen","Status prüfen",IF(F71&lt;Parameter!$B$8,"Kilometer prüfen",IF(P71&gt;Parameter!$B$5,"Kosten/km prüfen","OK")))))</f>
        <v/>
      </c>
    </row>
    <row r="72">
      <c r="A72" s="17" t="n"/>
      <c r="B72" s="18" t="n"/>
      <c r="C72" s="17" t="n"/>
      <c r="D72" s="17" t="n"/>
      <c r="E72" s="17" t="n"/>
      <c r="F72" s="19" t="n"/>
      <c r="G72" s="20" t="n"/>
      <c r="H72" s="20" t="n"/>
      <c r="I72" s="20" t="n"/>
      <c r="J72" s="20" t="n"/>
      <c r="K72" s="20" t="n"/>
      <c r="L72" s="20" t="n"/>
      <c r="M72" s="13">
        <f>IF($A72="","",IF(COUNT(G72:I72)=0,"",SUM(G72:I72)))</f>
        <v/>
      </c>
      <c r="N72" s="13">
        <f>IF($A72="","",IF(COUNT(J72:L72)=0,"",SUM(J72:L72)))</f>
        <v/>
      </c>
      <c r="O72" s="13">
        <f>IF($A72="","",IF(COUNT(G72:L72)=0,"",SUM(G72:L72)))</f>
        <v/>
      </c>
      <c r="P72" s="14">
        <f>IF(OR($A72="",F72="",O72=""),"",IFERROR(O72/F72,""))</f>
        <v/>
      </c>
      <c r="Q72" s="22" t="n"/>
      <c r="R72" s="24">
        <f>IF($A72="","",IF(OR(B72="",C72="",D72="",E72="",F72="",O72="",P72="",Q72=""),"Eingaben prüfen",IF(Q72="Offen","Status prüfen",IF(F72&lt;Parameter!$B$8,"Kilometer prüfen",IF(P72&gt;Parameter!$B$5,"Kosten/km prüfen","OK")))))</f>
        <v/>
      </c>
    </row>
    <row r="73">
      <c r="A73" s="17" t="n"/>
      <c r="B73" s="18" t="n"/>
      <c r="C73" s="17" t="n"/>
      <c r="D73" s="17" t="n"/>
      <c r="E73" s="17" t="n"/>
      <c r="F73" s="19" t="n"/>
      <c r="G73" s="20" t="n"/>
      <c r="H73" s="20" t="n"/>
      <c r="I73" s="20" t="n"/>
      <c r="J73" s="20" t="n"/>
      <c r="K73" s="20" t="n"/>
      <c r="L73" s="20" t="n"/>
      <c r="M73" s="12">
        <f>IF($A73="","",IF(COUNT(G73:I73)=0,"",SUM(G73:I73)))</f>
        <v/>
      </c>
      <c r="N73" s="12">
        <f>IF($A73="","",IF(COUNT(J73:L73)=0,"",SUM(J73:L73)))</f>
        <v/>
      </c>
      <c r="O73" s="12">
        <f>IF($A73="","",IF(COUNT(G73:L73)=0,"",SUM(G73:L73)))</f>
        <v/>
      </c>
      <c r="P73" s="21">
        <f>IF(OR($A73="",F73="",O73=""),"",IFERROR(O73/F73,""))</f>
        <v/>
      </c>
      <c r="Q73" s="22" t="n"/>
      <c r="R73" s="23">
        <f>IF($A73="","",IF(OR(B73="",C73="",D73="",E73="",F73="",O73="",P73="",Q73=""),"Eingaben prüfen",IF(Q73="Offen","Status prüfen",IF(F73&lt;Parameter!$B$8,"Kilometer prüfen",IF(P73&gt;Parameter!$B$5,"Kosten/km prüfen","OK")))))</f>
        <v/>
      </c>
    </row>
    <row r="74">
      <c r="A74" s="17" t="n"/>
      <c r="B74" s="18" t="n"/>
      <c r="C74" s="17" t="n"/>
      <c r="D74" s="17" t="n"/>
      <c r="E74" s="17" t="n"/>
      <c r="F74" s="19" t="n"/>
      <c r="G74" s="20" t="n"/>
      <c r="H74" s="20" t="n"/>
      <c r="I74" s="20" t="n"/>
      <c r="J74" s="20" t="n"/>
      <c r="K74" s="20" t="n"/>
      <c r="L74" s="20" t="n"/>
      <c r="M74" s="13">
        <f>IF($A74="","",IF(COUNT(G74:I74)=0,"",SUM(G74:I74)))</f>
        <v/>
      </c>
      <c r="N74" s="13">
        <f>IF($A74="","",IF(COUNT(J74:L74)=0,"",SUM(J74:L74)))</f>
        <v/>
      </c>
      <c r="O74" s="13">
        <f>IF($A74="","",IF(COUNT(G74:L74)=0,"",SUM(G74:L74)))</f>
        <v/>
      </c>
      <c r="P74" s="14">
        <f>IF(OR($A74="",F74="",O74=""),"",IFERROR(O74/F74,""))</f>
        <v/>
      </c>
      <c r="Q74" s="22" t="n"/>
      <c r="R74" s="24">
        <f>IF($A74="","",IF(OR(B74="",C74="",D74="",E74="",F74="",O74="",P74="",Q74=""),"Eingaben prüfen",IF(Q74="Offen","Status prüfen",IF(F74&lt;Parameter!$B$8,"Kilometer prüfen",IF(P74&gt;Parameter!$B$5,"Kosten/km prüfen","OK")))))</f>
        <v/>
      </c>
    </row>
    <row r="75">
      <c r="A75" s="17" t="n"/>
      <c r="B75" s="18" t="n"/>
      <c r="C75" s="17" t="n"/>
      <c r="D75" s="17" t="n"/>
      <c r="E75" s="17" t="n"/>
      <c r="F75" s="19" t="n"/>
      <c r="G75" s="20" t="n"/>
      <c r="H75" s="20" t="n"/>
      <c r="I75" s="20" t="n"/>
      <c r="J75" s="20" t="n"/>
      <c r="K75" s="20" t="n"/>
      <c r="L75" s="20" t="n"/>
      <c r="M75" s="12">
        <f>IF($A75="","",IF(COUNT(G75:I75)=0,"",SUM(G75:I75)))</f>
        <v/>
      </c>
      <c r="N75" s="12">
        <f>IF($A75="","",IF(COUNT(J75:L75)=0,"",SUM(J75:L75)))</f>
        <v/>
      </c>
      <c r="O75" s="12">
        <f>IF($A75="","",IF(COUNT(G75:L75)=0,"",SUM(G75:L75)))</f>
        <v/>
      </c>
      <c r="P75" s="21">
        <f>IF(OR($A75="",F75="",O75=""),"",IFERROR(O75/F75,""))</f>
        <v/>
      </c>
      <c r="Q75" s="22" t="n"/>
      <c r="R75" s="23">
        <f>IF($A75="","",IF(OR(B75="",C75="",D75="",E75="",F75="",O75="",P75="",Q75=""),"Eingaben prüfen",IF(Q75="Offen","Status prüfen",IF(F75&lt;Parameter!$B$8,"Kilometer prüfen",IF(P75&gt;Parameter!$B$5,"Kosten/km prüfen","OK")))))</f>
        <v/>
      </c>
    </row>
    <row r="76">
      <c r="A76" s="17" t="n"/>
      <c r="B76" s="18" t="n"/>
      <c r="C76" s="17" t="n"/>
      <c r="D76" s="17" t="n"/>
      <c r="E76" s="17" t="n"/>
      <c r="F76" s="19" t="n"/>
      <c r="G76" s="20" t="n"/>
      <c r="H76" s="20" t="n"/>
      <c r="I76" s="20" t="n"/>
      <c r="J76" s="20" t="n"/>
      <c r="K76" s="20" t="n"/>
      <c r="L76" s="20" t="n"/>
      <c r="M76" s="13">
        <f>IF($A76="","",IF(COUNT(G76:I76)=0,"",SUM(G76:I76)))</f>
        <v/>
      </c>
      <c r="N76" s="13">
        <f>IF($A76="","",IF(COUNT(J76:L76)=0,"",SUM(J76:L76)))</f>
        <v/>
      </c>
      <c r="O76" s="13">
        <f>IF($A76="","",IF(COUNT(G76:L76)=0,"",SUM(G76:L76)))</f>
        <v/>
      </c>
      <c r="P76" s="14">
        <f>IF(OR($A76="",F76="",O76=""),"",IFERROR(O76/F76,""))</f>
        <v/>
      </c>
      <c r="Q76" s="22" t="n"/>
      <c r="R76" s="24">
        <f>IF($A76="","",IF(OR(B76="",C76="",D76="",E76="",F76="",O76="",P76="",Q76=""),"Eingaben prüfen",IF(Q76="Offen","Status prüfen",IF(F76&lt;Parameter!$B$8,"Kilometer prüfen",IF(P76&gt;Parameter!$B$5,"Kosten/km prüfen","OK")))))</f>
        <v/>
      </c>
    </row>
    <row r="77">
      <c r="A77" s="17" t="n"/>
      <c r="B77" s="18" t="n"/>
      <c r="C77" s="17" t="n"/>
      <c r="D77" s="17" t="n"/>
      <c r="E77" s="17" t="n"/>
      <c r="F77" s="19" t="n"/>
      <c r="G77" s="20" t="n"/>
      <c r="H77" s="20" t="n"/>
      <c r="I77" s="20" t="n"/>
      <c r="J77" s="20" t="n"/>
      <c r="K77" s="20" t="n"/>
      <c r="L77" s="20" t="n"/>
      <c r="M77" s="12">
        <f>IF($A77="","",IF(COUNT(G77:I77)=0,"",SUM(G77:I77)))</f>
        <v/>
      </c>
      <c r="N77" s="12">
        <f>IF($A77="","",IF(COUNT(J77:L77)=0,"",SUM(J77:L77)))</f>
        <v/>
      </c>
      <c r="O77" s="12">
        <f>IF($A77="","",IF(COUNT(G77:L77)=0,"",SUM(G77:L77)))</f>
        <v/>
      </c>
      <c r="P77" s="21">
        <f>IF(OR($A77="",F77="",O77=""),"",IFERROR(O77/F77,""))</f>
        <v/>
      </c>
      <c r="Q77" s="22" t="n"/>
      <c r="R77" s="23">
        <f>IF($A77="","",IF(OR(B77="",C77="",D77="",E77="",F77="",O77="",P77="",Q77=""),"Eingaben prüfen",IF(Q77="Offen","Status prüfen",IF(F77&lt;Parameter!$B$8,"Kilometer prüfen",IF(P77&gt;Parameter!$B$5,"Kosten/km prüfen","OK")))))</f>
        <v/>
      </c>
    </row>
    <row r="78">
      <c r="A78" s="17" t="n"/>
      <c r="B78" s="18" t="n"/>
      <c r="C78" s="17" t="n"/>
      <c r="D78" s="17" t="n"/>
      <c r="E78" s="17" t="n"/>
      <c r="F78" s="19" t="n"/>
      <c r="G78" s="20" t="n"/>
      <c r="H78" s="20" t="n"/>
      <c r="I78" s="20" t="n"/>
      <c r="J78" s="20" t="n"/>
      <c r="K78" s="20" t="n"/>
      <c r="L78" s="20" t="n"/>
      <c r="M78" s="13">
        <f>IF($A78="","",IF(COUNT(G78:I78)=0,"",SUM(G78:I78)))</f>
        <v/>
      </c>
      <c r="N78" s="13">
        <f>IF($A78="","",IF(COUNT(J78:L78)=0,"",SUM(J78:L78)))</f>
        <v/>
      </c>
      <c r="O78" s="13">
        <f>IF($A78="","",IF(COUNT(G78:L78)=0,"",SUM(G78:L78)))</f>
        <v/>
      </c>
      <c r="P78" s="14">
        <f>IF(OR($A78="",F78="",O78=""),"",IFERROR(O78/F78,""))</f>
        <v/>
      </c>
      <c r="Q78" s="22" t="n"/>
      <c r="R78" s="24">
        <f>IF($A78="","",IF(OR(B78="",C78="",D78="",E78="",F78="",O78="",P78="",Q78=""),"Eingaben prüfen",IF(Q78="Offen","Status prüfen",IF(F78&lt;Parameter!$B$8,"Kilometer prüfen",IF(P78&gt;Parameter!$B$5,"Kosten/km prüfen","OK")))))</f>
        <v/>
      </c>
    </row>
    <row r="79">
      <c r="A79" s="17" t="n"/>
      <c r="B79" s="18" t="n"/>
      <c r="C79" s="17" t="n"/>
      <c r="D79" s="17" t="n"/>
      <c r="E79" s="17" t="n"/>
      <c r="F79" s="19" t="n"/>
      <c r="G79" s="20" t="n"/>
      <c r="H79" s="20" t="n"/>
      <c r="I79" s="20" t="n"/>
      <c r="J79" s="20" t="n"/>
      <c r="K79" s="20" t="n"/>
      <c r="L79" s="20" t="n"/>
      <c r="M79" s="12">
        <f>IF($A79="","",IF(COUNT(G79:I79)=0,"",SUM(G79:I79)))</f>
        <v/>
      </c>
      <c r="N79" s="12">
        <f>IF($A79="","",IF(COUNT(J79:L79)=0,"",SUM(J79:L79)))</f>
        <v/>
      </c>
      <c r="O79" s="12">
        <f>IF($A79="","",IF(COUNT(G79:L79)=0,"",SUM(G79:L79)))</f>
        <v/>
      </c>
      <c r="P79" s="21">
        <f>IF(OR($A79="",F79="",O79=""),"",IFERROR(O79/F79,""))</f>
        <v/>
      </c>
      <c r="Q79" s="22" t="n"/>
      <c r="R79" s="23">
        <f>IF($A79="","",IF(OR(B79="",C79="",D79="",E79="",F79="",O79="",P79="",Q79=""),"Eingaben prüfen",IF(Q79="Offen","Status prüfen",IF(F79&lt;Parameter!$B$8,"Kilometer prüfen",IF(P79&gt;Parameter!$B$5,"Kosten/km prüfen","OK")))))</f>
        <v/>
      </c>
    </row>
    <row r="80">
      <c r="A80" s="17" t="n"/>
      <c r="B80" s="18" t="n"/>
      <c r="C80" s="17" t="n"/>
      <c r="D80" s="17" t="n"/>
      <c r="E80" s="17" t="n"/>
      <c r="F80" s="19" t="n"/>
      <c r="G80" s="20" t="n"/>
      <c r="H80" s="20" t="n"/>
      <c r="I80" s="20" t="n"/>
      <c r="J80" s="20" t="n"/>
      <c r="K80" s="20" t="n"/>
      <c r="L80" s="20" t="n"/>
      <c r="M80" s="13">
        <f>IF($A80="","",IF(COUNT(G80:I80)=0,"",SUM(G80:I80)))</f>
        <v/>
      </c>
      <c r="N80" s="13">
        <f>IF($A80="","",IF(COUNT(J80:L80)=0,"",SUM(J80:L80)))</f>
        <v/>
      </c>
      <c r="O80" s="13">
        <f>IF($A80="","",IF(COUNT(G80:L80)=0,"",SUM(G80:L80)))</f>
        <v/>
      </c>
      <c r="P80" s="14">
        <f>IF(OR($A80="",F80="",O80=""),"",IFERROR(O80/F80,""))</f>
        <v/>
      </c>
      <c r="Q80" s="22" t="n"/>
      <c r="R80" s="24">
        <f>IF($A80="","",IF(OR(B80="",C80="",D80="",E80="",F80="",O80="",P80="",Q80=""),"Eingaben prüfen",IF(Q80="Offen","Status prüfen",IF(F80&lt;Parameter!$B$8,"Kilometer prüfen",IF(P80&gt;Parameter!$B$5,"Kosten/km prüfen","OK")))))</f>
        <v/>
      </c>
    </row>
    <row r="81">
      <c r="A81" s="17" t="n"/>
      <c r="B81" s="18" t="n"/>
      <c r="C81" s="17" t="n"/>
      <c r="D81" s="17" t="n"/>
      <c r="E81" s="17" t="n"/>
      <c r="F81" s="19" t="n"/>
      <c r="G81" s="20" t="n"/>
      <c r="H81" s="20" t="n"/>
      <c r="I81" s="20" t="n"/>
      <c r="J81" s="20" t="n"/>
      <c r="K81" s="20" t="n"/>
      <c r="L81" s="20" t="n"/>
      <c r="M81" s="12">
        <f>IF($A81="","",IF(COUNT(G81:I81)=0,"",SUM(G81:I81)))</f>
        <v/>
      </c>
      <c r="N81" s="12">
        <f>IF($A81="","",IF(COUNT(J81:L81)=0,"",SUM(J81:L81)))</f>
        <v/>
      </c>
      <c r="O81" s="12">
        <f>IF($A81="","",IF(COUNT(G81:L81)=0,"",SUM(G81:L81)))</f>
        <v/>
      </c>
      <c r="P81" s="21">
        <f>IF(OR($A81="",F81="",O81=""),"",IFERROR(O81/F81,""))</f>
        <v/>
      </c>
      <c r="Q81" s="22" t="n"/>
      <c r="R81" s="23">
        <f>IF($A81="","",IF(OR(B81="",C81="",D81="",E81="",F81="",O81="",P81="",Q81=""),"Eingaben prüfen",IF(Q81="Offen","Status prüfen",IF(F81&lt;Parameter!$B$8,"Kilometer prüfen",IF(P81&gt;Parameter!$B$5,"Kosten/km prüfen","OK")))))</f>
        <v/>
      </c>
    </row>
    <row r="82">
      <c r="A82" s="17" t="n"/>
      <c r="B82" s="18" t="n"/>
      <c r="C82" s="17" t="n"/>
      <c r="D82" s="17" t="n"/>
      <c r="E82" s="17" t="n"/>
      <c r="F82" s="19" t="n"/>
      <c r="G82" s="20" t="n"/>
      <c r="H82" s="20" t="n"/>
      <c r="I82" s="20" t="n"/>
      <c r="J82" s="20" t="n"/>
      <c r="K82" s="20" t="n"/>
      <c r="L82" s="20" t="n"/>
      <c r="M82" s="13">
        <f>IF($A82="","",IF(COUNT(G82:I82)=0,"",SUM(G82:I82)))</f>
        <v/>
      </c>
      <c r="N82" s="13">
        <f>IF($A82="","",IF(COUNT(J82:L82)=0,"",SUM(J82:L82)))</f>
        <v/>
      </c>
      <c r="O82" s="13">
        <f>IF($A82="","",IF(COUNT(G82:L82)=0,"",SUM(G82:L82)))</f>
        <v/>
      </c>
      <c r="P82" s="14">
        <f>IF(OR($A82="",F82="",O82=""),"",IFERROR(O82/F82,""))</f>
        <v/>
      </c>
      <c r="Q82" s="22" t="n"/>
      <c r="R82" s="24">
        <f>IF($A82="","",IF(OR(B82="",C82="",D82="",E82="",F82="",O82="",P82="",Q82=""),"Eingaben prüfen",IF(Q82="Offen","Status prüfen",IF(F82&lt;Parameter!$B$8,"Kilometer prüfen",IF(P82&gt;Parameter!$B$5,"Kosten/km prüfen","OK")))))</f>
        <v/>
      </c>
    </row>
    <row r="83">
      <c r="A83" s="17" t="n"/>
      <c r="B83" s="18" t="n"/>
      <c r="C83" s="17" t="n"/>
      <c r="D83" s="17" t="n"/>
      <c r="E83" s="17" t="n"/>
      <c r="F83" s="19" t="n"/>
      <c r="G83" s="20" t="n"/>
      <c r="H83" s="20" t="n"/>
      <c r="I83" s="20" t="n"/>
      <c r="J83" s="20" t="n"/>
      <c r="K83" s="20" t="n"/>
      <c r="L83" s="20" t="n"/>
      <c r="M83" s="12">
        <f>IF($A83="","",IF(COUNT(G83:I83)=0,"",SUM(G83:I83)))</f>
        <v/>
      </c>
      <c r="N83" s="12">
        <f>IF($A83="","",IF(COUNT(J83:L83)=0,"",SUM(J83:L83)))</f>
        <v/>
      </c>
      <c r="O83" s="12">
        <f>IF($A83="","",IF(COUNT(G83:L83)=0,"",SUM(G83:L83)))</f>
        <v/>
      </c>
      <c r="P83" s="21">
        <f>IF(OR($A83="",F83="",O83=""),"",IFERROR(O83/F83,""))</f>
        <v/>
      </c>
      <c r="Q83" s="22" t="n"/>
      <c r="R83" s="23">
        <f>IF($A83="","",IF(OR(B83="",C83="",D83="",E83="",F83="",O83="",P83="",Q83=""),"Eingaben prüfen",IF(Q83="Offen","Status prüfen",IF(F83&lt;Parameter!$B$8,"Kilometer prüfen",IF(P83&gt;Parameter!$B$5,"Kosten/km prüfen","OK")))))</f>
        <v/>
      </c>
    </row>
    <row r="84">
      <c r="A84" s="17" t="n"/>
      <c r="B84" s="18" t="n"/>
      <c r="C84" s="17" t="n"/>
      <c r="D84" s="17" t="n"/>
      <c r="E84" s="17" t="n"/>
      <c r="F84" s="19" t="n"/>
      <c r="G84" s="20" t="n"/>
      <c r="H84" s="20" t="n"/>
      <c r="I84" s="20" t="n"/>
      <c r="J84" s="20" t="n"/>
      <c r="K84" s="20" t="n"/>
      <c r="L84" s="20" t="n"/>
      <c r="M84" s="13">
        <f>IF($A84="","",IF(COUNT(G84:I84)=0,"",SUM(G84:I84)))</f>
        <v/>
      </c>
      <c r="N84" s="13">
        <f>IF($A84="","",IF(COUNT(J84:L84)=0,"",SUM(J84:L84)))</f>
        <v/>
      </c>
      <c r="O84" s="13">
        <f>IF($A84="","",IF(COUNT(G84:L84)=0,"",SUM(G84:L84)))</f>
        <v/>
      </c>
      <c r="P84" s="14">
        <f>IF(OR($A84="",F84="",O84=""),"",IFERROR(O84/F84,""))</f>
        <v/>
      </c>
      <c r="Q84" s="22" t="n"/>
      <c r="R84" s="24">
        <f>IF($A84="","",IF(OR(B84="",C84="",D84="",E84="",F84="",O84="",P84="",Q84=""),"Eingaben prüfen",IF(Q84="Offen","Status prüfen",IF(F84&lt;Parameter!$B$8,"Kilometer prüfen",IF(P84&gt;Parameter!$B$5,"Kosten/km prüfen","OK")))))</f>
        <v/>
      </c>
    </row>
    <row r="85">
      <c r="A85" s="17" t="n"/>
      <c r="B85" s="18" t="n"/>
      <c r="C85" s="17" t="n"/>
      <c r="D85" s="17" t="n"/>
      <c r="E85" s="17" t="n"/>
      <c r="F85" s="19" t="n"/>
      <c r="G85" s="20" t="n"/>
      <c r="H85" s="20" t="n"/>
      <c r="I85" s="20" t="n"/>
      <c r="J85" s="20" t="n"/>
      <c r="K85" s="20" t="n"/>
      <c r="L85" s="20" t="n"/>
      <c r="M85" s="12">
        <f>IF($A85="","",IF(COUNT(G85:I85)=0,"",SUM(G85:I85)))</f>
        <v/>
      </c>
      <c r="N85" s="12">
        <f>IF($A85="","",IF(COUNT(J85:L85)=0,"",SUM(J85:L85)))</f>
        <v/>
      </c>
      <c r="O85" s="12">
        <f>IF($A85="","",IF(COUNT(G85:L85)=0,"",SUM(G85:L85)))</f>
        <v/>
      </c>
      <c r="P85" s="21">
        <f>IF(OR($A85="",F85="",O85=""),"",IFERROR(O85/F85,""))</f>
        <v/>
      </c>
      <c r="Q85" s="22" t="n"/>
      <c r="R85" s="23">
        <f>IF($A85="","",IF(OR(B85="",C85="",D85="",E85="",F85="",O85="",P85="",Q85=""),"Eingaben prüfen",IF(Q85="Offen","Status prüfen",IF(F85&lt;Parameter!$B$8,"Kilometer prüfen",IF(P85&gt;Parameter!$B$5,"Kosten/km prüfen","OK")))))</f>
        <v/>
      </c>
    </row>
    <row r="86">
      <c r="A86" s="17" t="n"/>
      <c r="B86" s="18" t="n"/>
      <c r="C86" s="17" t="n"/>
      <c r="D86" s="17" t="n"/>
      <c r="E86" s="17" t="n"/>
      <c r="F86" s="19" t="n"/>
      <c r="G86" s="20" t="n"/>
      <c r="H86" s="20" t="n"/>
      <c r="I86" s="20" t="n"/>
      <c r="J86" s="20" t="n"/>
      <c r="K86" s="20" t="n"/>
      <c r="L86" s="20" t="n"/>
      <c r="M86" s="13">
        <f>IF($A86="","",IF(COUNT(G86:I86)=0,"",SUM(G86:I86)))</f>
        <v/>
      </c>
      <c r="N86" s="13">
        <f>IF($A86="","",IF(COUNT(J86:L86)=0,"",SUM(J86:L86)))</f>
        <v/>
      </c>
      <c r="O86" s="13">
        <f>IF($A86="","",IF(COUNT(G86:L86)=0,"",SUM(G86:L86)))</f>
        <v/>
      </c>
      <c r="P86" s="14">
        <f>IF(OR($A86="",F86="",O86=""),"",IFERROR(O86/F86,""))</f>
        <v/>
      </c>
      <c r="Q86" s="22" t="n"/>
      <c r="R86" s="24">
        <f>IF($A86="","",IF(OR(B86="",C86="",D86="",E86="",F86="",O86="",P86="",Q86=""),"Eingaben prüfen",IF(Q86="Offen","Status prüfen",IF(F86&lt;Parameter!$B$8,"Kilometer prüfen",IF(P86&gt;Parameter!$B$5,"Kosten/km prüfen","OK")))))</f>
        <v/>
      </c>
    </row>
    <row r="87">
      <c r="A87" s="17" t="n"/>
      <c r="B87" s="18" t="n"/>
      <c r="C87" s="17" t="n"/>
      <c r="D87" s="17" t="n"/>
      <c r="E87" s="17" t="n"/>
      <c r="F87" s="19" t="n"/>
      <c r="G87" s="20" t="n"/>
      <c r="H87" s="20" t="n"/>
      <c r="I87" s="20" t="n"/>
      <c r="J87" s="20" t="n"/>
      <c r="K87" s="20" t="n"/>
      <c r="L87" s="20" t="n"/>
      <c r="M87" s="12">
        <f>IF($A87="","",IF(COUNT(G87:I87)=0,"",SUM(G87:I87)))</f>
        <v/>
      </c>
      <c r="N87" s="12">
        <f>IF($A87="","",IF(COUNT(J87:L87)=0,"",SUM(J87:L87)))</f>
        <v/>
      </c>
      <c r="O87" s="12">
        <f>IF($A87="","",IF(COUNT(G87:L87)=0,"",SUM(G87:L87)))</f>
        <v/>
      </c>
      <c r="P87" s="21">
        <f>IF(OR($A87="",F87="",O87=""),"",IFERROR(O87/F87,""))</f>
        <v/>
      </c>
      <c r="Q87" s="22" t="n"/>
      <c r="R87" s="23">
        <f>IF($A87="","",IF(OR(B87="",C87="",D87="",E87="",F87="",O87="",P87="",Q87=""),"Eingaben prüfen",IF(Q87="Offen","Status prüfen",IF(F87&lt;Parameter!$B$8,"Kilometer prüfen",IF(P87&gt;Parameter!$B$5,"Kosten/km prüfen","OK")))))</f>
        <v/>
      </c>
    </row>
    <row r="88">
      <c r="A88" s="17" t="n"/>
      <c r="B88" s="18" t="n"/>
      <c r="C88" s="17" t="n"/>
      <c r="D88" s="17" t="n"/>
      <c r="E88" s="17" t="n"/>
      <c r="F88" s="19" t="n"/>
      <c r="G88" s="20" t="n"/>
      <c r="H88" s="20" t="n"/>
      <c r="I88" s="20" t="n"/>
      <c r="J88" s="20" t="n"/>
      <c r="K88" s="20" t="n"/>
      <c r="L88" s="20" t="n"/>
      <c r="M88" s="13">
        <f>IF($A88="","",IF(COUNT(G88:I88)=0,"",SUM(G88:I88)))</f>
        <v/>
      </c>
      <c r="N88" s="13">
        <f>IF($A88="","",IF(COUNT(J88:L88)=0,"",SUM(J88:L88)))</f>
        <v/>
      </c>
      <c r="O88" s="13">
        <f>IF($A88="","",IF(COUNT(G88:L88)=0,"",SUM(G88:L88)))</f>
        <v/>
      </c>
      <c r="P88" s="14">
        <f>IF(OR($A88="",F88="",O88=""),"",IFERROR(O88/F88,""))</f>
        <v/>
      </c>
      <c r="Q88" s="22" t="n"/>
      <c r="R88" s="24">
        <f>IF($A88="","",IF(OR(B88="",C88="",D88="",E88="",F88="",O88="",P88="",Q88=""),"Eingaben prüfen",IF(Q88="Offen","Status prüfen",IF(F88&lt;Parameter!$B$8,"Kilometer prüfen",IF(P88&gt;Parameter!$B$5,"Kosten/km prüfen","OK")))))</f>
        <v/>
      </c>
    </row>
    <row r="89">
      <c r="A89" s="17" t="n"/>
      <c r="B89" s="18" t="n"/>
      <c r="C89" s="17" t="n"/>
      <c r="D89" s="17" t="n"/>
      <c r="E89" s="17" t="n"/>
      <c r="F89" s="19" t="n"/>
      <c r="G89" s="20" t="n"/>
      <c r="H89" s="20" t="n"/>
      <c r="I89" s="20" t="n"/>
      <c r="J89" s="20" t="n"/>
      <c r="K89" s="20" t="n"/>
      <c r="L89" s="20" t="n"/>
      <c r="M89" s="12">
        <f>IF($A89="","",IF(COUNT(G89:I89)=0,"",SUM(G89:I89)))</f>
        <v/>
      </c>
      <c r="N89" s="12">
        <f>IF($A89="","",IF(COUNT(J89:L89)=0,"",SUM(J89:L89)))</f>
        <v/>
      </c>
      <c r="O89" s="12">
        <f>IF($A89="","",IF(COUNT(G89:L89)=0,"",SUM(G89:L89)))</f>
        <v/>
      </c>
      <c r="P89" s="21">
        <f>IF(OR($A89="",F89="",O89=""),"",IFERROR(O89/F89,""))</f>
        <v/>
      </c>
      <c r="Q89" s="22" t="n"/>
      <c r="R89" s="23">
        <f>IF($A89="","",IF(OR(B89="",C89="",D89="",E89="",F89="",O89="",P89="",Q89=""),"Eingaben prüfen",IF(Q89="Offen","Status prüfen",IF(F89&lt;Parameter!$B$8,"Kilometer prüfen",IF(P89&gt;Parameter!$B$5,"Kosten/km prüfen","OK")))))</f>
        <v/>
      </c>
    </row>
    <row r="90">
      <c r="A90" s="17" t="n"/>
      <c r="B90" s="18" t="n"/>
      <c r="C90" s="17" t="n"/>
      <c r="D90" s="17" t="n"/>
      <c r="E90" s="17" t="n"/>
      <c r="F90" s="19" t="n"/>
      <c r="G90" s="20" t="n"/>
      <c r="H90" s="20" t="n"/>
      <c r="I90" s="20" t="n"/>
      <c r="J90" s="20" t="n"/>
      <c r="K90" s="20" t="n"/>
      <c r="L90" s="20" t="n"/>
      <c r="M90" s="13">
        <f>IF($A90="","",IF(COUNT(G90:I90)=0,"",SUM(G90:I90)))</f>
        <v/>
      </c>
      <c r="N90" s="13">
        <f>IF($A90="","",IF(COUNT(J90:L90)=0,"",SUM(J90:L90)))</f>
        <v/>
      </c>
      <c r="O90" s="13">
        <f>IF($A90="","",IF(COUNT(G90:L90)=0,"",SUM(G90:L90)))</f>
        <v/>
      </c>
      <c r="P90" s="14">
        <f>IF(OR($A90="",F90="",O90=""),"",IFERROR(O90/F90,""))</f>
        <v/>
      </c>
      <c r="Q90" s="22" t="n"/>
      <c r="R90" s="24">
        <f>IF($A90="","",IF(OR(B90="",C90="",D90="",E90="",F90="",O90="",P90="",Q90=""),"Eingaben prüfen",IF(Q90="Offen","Status prüfen",IF(F90&lt;Parameter!$B$8,"Kilometer prüfen",IF(P90&gt;Parameter!$B$5,"Kosten/km prüfen","OK")))))</f>
        <v/>
      </c>
    </row>
    <row r="91">
      <c r="A91" s="17" t="n"/>
      <c r="B91" s="18" t="n"/>
      <c r="C91" s="17" t="n"/>
      <c r="D91" s="17" t="n"/>
      <c r="E91" s="17" t="n"/>
      <c r="F91" s="19" t="n"/>
      <c r="G91" s="20" t="n"/>
      <c r="H91" s="20" t="n"/>
      <c r="I91" s="20" t="n"/>
      <c r="J91" s="20" t="n"/>
      <c r="K91" s="20" t="n"/>
      <c r="L91" s="20" t="n"/>
      <c r="M91" s="12">
        <f>IF($A91="","",IF(COUNT(G91:I91)=0,"",SUM(G91:I91)))</f>
        <v/>
      </c>
      <c r="N91" s="12">
        <f>IF($A91="","",IF(COUNT(J91:L91)=0,"",SUM(J91:L91)))</f>
        <v/>
      </c>
      <c r="O91" s="12">
        <f>IF($A91="","",IF(COUNT(G91:L91)=0,"",SUM(G91:L91)))</f>
        <v/>
      </c>
      <c r="P91" s="21">
        <f>IF(OR($A91="",F91="",O91=""),"",IFERROR(O91/F91,""))</f>
        <v/>
      </c>
      <c r="Q91" s="22" t="n"/>
      <c r="R91" s="23">
        <f>IF($A91="","",IF(OR(B91="",C91="",D91="",E91="",F91="",O91="",P91="",Q91=""),"Eingaben prüfen",IF(Q91="Offen","Status prüfen",IF(F91&lt;Parameter!$B$8,"Kilometer prüfen",IF(P91&gt;Parameter!$B$5,"Kosten/km prüfen","OK")))))</f>
        <v/>
      </c>
    </row>
    <row r="92">
      <c r="A92" s="17" t="n"/>
      <c r="B92" s="18" t="n"/>
      <c r="C92" s="17" t="n"/>
      <c r="D92" s="17" t="n"/>
      <c r="E92" s="17" t="n"/>
      <c r="F92" s="19" t="n"/>
      <c r="G92" s="20" t="n"/>
      <c r="H92" s="20" t="n"/>
      <c r="I92" s="20" t="n"/>
      <c r="J92" s="20" t="n"/>
      <c r="K92" s="20" t="n"/>
      <c r="L92" s="20" t="n"/>
      <c r="M92" s="13">
        <f>IF($A92="","",IF(COUNT(G92:I92)=0,"",SUM(G92:I92)))</f>
        <v/>
      </c>
      <c r="N92" s="13">
        <f>IF($A92="","",IF(COUNT(J92:L92)=0,"",SUM(J92:L92)))</f>
        <v/>
      </c>
      <c r="O92" s="13">
        <f>IF($A92="","",IF(COUNT(G92:L92)=0,"",SUM(G92:L92)))</f>
        <v/>
      </c>
      <c r="P92" s="14">
        <f>IF(OR($A92="",F92="",O92=""),"",IFERROR(O92/F92,""))</f>
        <v/>
      </c>
      <c r="Q92" s="22" t="n"/>
      <c r="R92" s="24">
        <f>IF($A92="","",IF(OR(B92="",C92="",D92="",E92="",F92="",O92="",P92="",Q92=""),"Eingaben prüfen",IF(Q92="Offen","Status prüfen",IF(F92&lt;Parameter!$B$8,"Kilometer prüfen",IF(P92&gt;Parameter!$B$5,"Kosten/km prüfen","OK")))))</f>
        <v/>
      </c>
    </row>
    <row r="93">
      <c r="A93" s="17" t="n"/>
      <c r="B93" s="18" t="n"/>
      <c r="C93" s="17" t="n"/>
      <c r="D93" s="17" t="n"/>
      <c r="E93" s="17" t="n"/>
      <c r="F93" s="19" t="n"/>
      <c r="G93" s="20" t="n"/>
      <c r="H93" s="20" t="n"/>
      <c r="I93" s="20" t="n"/>
      <c r="J93" s="20" t="n"/>
      <c r="K93" s="20" t="n"/>
      <c r="L93" s="20" t="n"/>
      <c r="M93" s="12">
        <f>IF($A93="","",IF(COUNT(G93:I93)=0,"",SUM(G93:I93)))</f>
        <v/>
      </c>
      <c r="N93" s="12">
        <f>IF($A93="","",IF(COUNT(J93:L93)=0,"",SUM(J93:L93)))</f>
        <v/>
      </c>
      <c r="O93" s="12">
        <f>IF($A93="","",IF(COUNT(G93:L93)=0,"",SUM(G93:L93)))</f>
        <v/>
      </c>
      <c r="P93" s="21">
        <f>IF(OR($A93="",F93="",O93=""),"",IFERROR(O93/F93,""))</f>
        <v/>
      </c>
      <c r="Q93" s="22" t="n"/>
      <c r="R93" s="23">
        <f>IF($A93="","",IF(OR(B93="",C93="",D93="",E93="",F93="",O93="",P93="",Q93=""),"Eingaben prüfen",IF(Q93="Offen","Status prüfen",IF(F93&lt;Parameter!$B$8,"Kilometer prüfen",IF(P93&gt;Parameter!$B$5,"Kosten/km prüfen","OK")))))</f>
        <v/>
      </c>
    </row>
    <row r="94">
      <c r="A94" s="17" t="n"/>
      <c r="B94" s="18" t="n"/>
      <c r="C94" s="17" t="n"/>
      <c r="D94" s="17" t="n"/>
      <c r="E94" s="17" t="n"/>
      <c r="F94" s="19" t="n"/>
      <c r="G94" s="20" t="n"/>
      <c r="H94" s="20" t="n"/>
      <c r="I94" s="20" t="n"/>
      <c r="J94" s="20" t="n"/>
      <c r="K94" s="20" t="n"/>
      <c r="L94" s="20" t="n"/>
      <c r="M94" s="13">
        <f>IF($A94="","",IF(COUNT(G94:I94)=0,"",SUM(G94:I94)))</f>
        <v/>
      </c>
      <c r="N94" s="13">
        <f>IF($A94="","",IF(COUNT(J94:L94)=0,"",SUM(J94:L94)))</f>
        <v/>
      </c>
      <c r="O94" s="13">
        <f>IF($A94="","",IF(COUNT(G94:L94)=0,"",SUM(G94:L94)))</f>
        <v/>
      </c>
      <c r="P94" s="14">
        <f>IF(OR($A94="",F94="",O94=""),"",IFERROR(O94/F94,""))</f>
        <v/>
      </c>
      <c r="Q94" s="22" t="n"/>
      <c r="R94" s="24">
        <f>IF($A94="","",IF(OR(B94="",C94="",D94="",E94="",F94="",O94="",P94="",Q94=""),"Eingaben prüfen",IF(Q94="Offen","Status prüfen",IF(F94&lt;Parameter!$B$8,"Kilometer prüfen",IF(P94&gt;Parameter!$B$5,"Kosten/km prüfen","OK")))))</f>
        <v/>
      </c>
    </row>
    <row r="95">
      <c r="A95" s="17" t="n"/>
      <c r="B95" s="18" t="n"/>
      <c r="C95" s="17" t="n"/>
      <c r="D95" s="17" t="n"/>
      <c r="E95" s="17" t="n"/>
      <c r="F95" s="19" t="n"/>
      <c r="G95" s="20" t="n"/>
      <c r="H95" s="20" t="n"/>
      <c r="I95" s="20" t="n"/>
      <c r="J95" s="20" t="n"/>
      <c r="K95" s="20" t="n"/>
      <c r="L95" s="20" t="n"/>
      <c r="M95" s="12">
        <f>IF($A95="","",IF(COUNT(G95:I95)=0,"",SUM(G95:I95)))</f>
        <v/>
      </c>
      <c r="N95" s="12">
        <f>IF($A95="","",IF(COUNT(J95:L95)=0,"",SUM(J95:L95)))</f>
        <v/>
      </c>
      <c r="O95" s="12">
        <f>IF($A95="","",IF(COUNT(G95:L95)=0,"",SUM(G95:L95)))</f>
        <v/>
      </c>
      <c r="P95" s="21">
        <f>IF(OR($A95="",F95="",O95=""),"",IFERROR(O95/F95,""))</f>
        <v/>
      </c>
      <c r="Q95" s="22" t="n"/>
      <c r="R95" s="23">
        <f>IF($A95="","",IF(OR(B95="",C95="",D95="",E95="",F95="",O95="",P95="",Q95=""),"Eingaben prüfen",IF(Q95="Offen","Status prüfen",IF(F95&lt;Parameter!$B$8,"Kilometer prüfen",IF(P95&gt;Parameter!$B$5,"Kosten/km prüfen","OK")))))</f>
        <v/>
      </c>
    </row>
    <row r="96">
      <c r="A96" s="17" t="n"/>
      <c r="B96" s="18" t="n"/>
      <c r="C96" s="17" t="n"/>
      <c r="D96" s="17" t="n"/>
      <c r="E96" s="17" t="n"/>
      <c r="F96" s="19" t="n"/>
      <c r="G96" s="20" t="n"/>
      <c r="H96" s="20" t="n"/>
      <c r="I96" s="20" t="n"/>
      <c r="J96" s="20" t="n"/>
      <c r="K96" s="20" t="n"/>
      <c r="L96" s="20" t="n"/>
      <c r="M96" s="13">
        <f>IF($A96="","",IF(COUNT(G96:I96)=0,"",SUM(G96:I96)))</f>
        <v/>
      </c>
      <c r="N96" s="13">
        <f>IF($A96="","",IF(COUNT(J96:L96)=0,"",SUM(J96:L96)))</f>
        <v/>
      </c>
      <c r="O96" s="13">
        <f>IF($A96="","",IF(COUNT(G96:L96)=0,"",SUM(G96:L96)))</f>
        <v/>
      </c>
      <c r="P96" s="14">
        <f>IF(OR($A96="",F96="",O96=""),"",IFERROR(O96/F96,""))</f>
        <v/>
      </c>
      <c r="Q96" s="22" t="n"/>
      <c r="R96" s="24">
        <f>IF($A96="","",IF(OR(B96="",C96="",D96="",E96="",F96="",O96="",P96="",Q96=""),"Eingaben prüfen",IF(Q96="Offen","Status prüfen",IF(F96&lt;Parameter!$B$8,"Kilometer prüfen",IF(P96&gt;Parameter!$B$5,"Kosten/km prüfen","OK")))))</f>
        <v/>
      </c>
    </row>
    <row r="97">
      <c r="A97" s="17" t="n"/>
      <c r="B97" s="18" t="n"/>
      <c r="C97" s="17" t="n"/>
      <c r="D97" s="17" t="n"/>
      <c r="E97" s="17" t="n"/>
      <c r="F97" s="19" t="n"/>
      <c r="G97" s="20" t="n"/>
      <c r="H97" s="20" t="n"/>
      <c r="I97" s="20" t="n"/>
      <c r="J97" s="20" t="n"/>
      <c r="K97" s="20" t="n"/>
      <c r="L97" s="20" t="n"/>
      <c r="M97" s="12">
        <f>IF($A97="","",IF(COUNT(G97:I97)=0,"",SUM(G97:I97)))</f>
        <v/>
      </c>
      <c r="N97" s="12">
        <f>IF($A97="","",IF(COUNT(J97:L97)=0,"",SUM(J97:L97)))</f>
        <v/>
      </c>
      <c r="O97" s="12">
        <f>IF($A97="","",IF(COUNT(G97:L97)=0,"",SUM(G97:L97)))</f>
        <v/>
      </c>
      <c r="P97" s="21">
        <f>IF(OR($A97="",F97="",O97=""),"",IFERROR(O97/F97,""))</f>
        <v/>
      </c>
      <c r="Q97" s="22" t="n"/>
      <c r="R97" s="23">
        <f>IF($A97="","",IF(OR(B97="",C97="",D97="",E97="",F97="",O97="",P97="",Q97=""),"Eingaben prüfen",IF(Q97="Offen","Status prüfen",IF(F97&lt;Parameter!$B$8,"Kilometer prüfen",IF(P97&gt;Parameter!$B$5,"Kosten/km prüfen","OK")))))</f>
        <v/>
      </c>
    </row>
    <row r="98">
      <c r="A98" s="17" t="n"/>
      <c r="B98" s="18" t="n"/>
      <c r="C98" s="17" t="n"/>
      <c r="D98" s="17" t="n"/>
      <c r="E98" s="17" t="n"/>
      <c r="F98" s="19" t="n"/>
      <c r="G98" s="20" t="n"/>
      <c r="H98" s="20" t="n"/>
      <c r="I98" s="20" t="n"/>
      <c r="J98" s="20" t="n"/>
      <c r="K98" s="20" t="n"/>
      <c r="L98" s="20" t="n"/>
      <c r="M98" s="13">
        <f>IF($A98="","",IF(COUNT(G98:I98)=0,"",SUM(G98:I98)))</f>
        <v/>
      </c>
      <c r="N98" s="13">
        <f>IF($A98="","",IF(COUNT(J98:L98)=0,"",SUM(J98:L98)))</f>
        <v/>
      </c>
      <c r="O98" s="13">
        <f>IF($A98="","",IF(COUNT(G98:L98)=0,"",SUM(G98:L98)))</f>
        <v/>
      </c>
      <c r="P98" s="14">
        <f>IF(OR($A98="",F98="",O98=""),"",IFERROR(O98/F98,""))</f>
        <v/>
      </c>
      <c r="Q98" s="22" t="n"/>
      <c r="R98" s="24">
        <f>IF($A98="","",IF(OR(B98="",C98="",D98="",E98="",F98="",O98="",P98="",Q98=""),"Eingaben prüfen",IF(Q98="Offen","Status prüfen",IF(F98&lt;Parameter!$B$8,"Kilometer prüfen",IF(P98&gt;Parameter!$B$5,"Kosten/km prüfen","OK")))))</f>
        <v/>
      </c>
    </row>
    <row r="99">
      <c r="A99" s="17" t="n"/>
      <c r="B99" s="18" t="n"/>
      <c r="C99" s="17" t="n"/>
      <c r="D99" s="17" t="n"/>
      <c r="E99" s="17" t="n"/>
      <c r="F99" s="19" t="n"/>
      <c r="G99" s="20" t="n"/>
      <c r="H99" s="20" t="n"/>
      <c r="I99" s="20" t="n"/>
      <c r="J99" s="20" t="n"/>
      <c r="K99" s="20" t="n"/>
      <c r="L99" s="20" t="n"/>
      <c r="M99" s="12">
        <f>IF($A99="","",IF(COUNT(G99:I99)=0,"",SUM(G99:I99)))</f>
        <v/>
      </c>
      <c r="N99" s="12">
        <f>IF($A99="","",IF(COUNT(J99:L99)=0,"",SUM(J99:L99)))</f>
        <v/>
      </c>
      <c r="O99" s="12">
        <f>IF($A99="","",IF(COUNT(G99:L99)=0,"",SUM(G99:L99)))</f>
        <v/>
      </c>
      <c r="P99" s="21">
        <f>IF(OR($A99="",F99="",O99=""),"",IFERROR(O99/F99,""))</f>
        <v/>
      </c>
      <c r="Q99" s="22" t="n"/>
      <c r="R99" s="23">
        <f>IF($A99="","",IF(OR(B99="",C99="",D99="",E99="",F99="",O99="",P99="",Q99=""),"Eingaben prüfen",IF(Q99="Offen","Status prüfen",IF(F99&lt;Parameter!$B$8,"Kilometer prüfen",IF(P99&gt;Parameter!$B$5,"Kosten/km prüfen","OK")))))</f>
        <v/>
      </c>
    </row>
    <row r="100">
      <c r="A100" s="17" t="n"/>
      <c r="B100" s="18" t="n"/>
      <c r="C100" s="17" t="n"/>
      <c r="D100" s="17" t="n"/>
      <c r="E100" s="17" t="n"/>
      <c r="F100" s="19" t="n"/>
      <c r="G100" s="20" t="n"/>
      <c r="H100" s="20" t="n"/>
      <c r="I100" s="20" t="n"/>
      <c r="J100" s="20" t="n"/>
      <c r="K100" s="20" t="n"/>
      <c r="L100" s="20" t="n"/>
      <c r="M100" s="13">
        <f>IF($A100="","",IF(COUNT(G100:I100)=0,"",SUM(G100:I100)))</f>
        <v/>
      </c>
      <c r="N100" s="13">
        <f>IF($A100="","",IF(COUNT(J100:L100)=0,"",SUM(J100:L100)))</f>
        <v/>
      </c>
      <c r="O100" s="13">
        <f>IF($A100="","",IF(COUNT(G100:L100)=0,"",SUM(G100:L100)))</f>
        <v/>
      </c>
      <c r="P100" s="14">
        <f>IF(OR($A100="",F100="",O100=""),"",IFERROR(O100/F100,""))</f>
        <v/>
      </c>
      <c r="Q100" s="22" t="n"/>
      <c r="R100" s="24">
        <f>IF($A100="","",IF(OR(B100="",C100="",D100="",E100="",F100="",O100="",P100="",Q100=""),"Eingaben prüfen",IF(Q100="Offen","Status prüfen",IF(F100&lt;Parameter!$B$8,"Kilometer prüfen",IF(P100&gt;Parameter!$B$5,"Kosten/km prüfen","OK")))))</f>
        <v/>
      </c>
    </row>
    <row r="101">
      <c r="A101" s="17" t="n"/>
      <c r="B101" s="18" t="n"/>
      <c r="C101" s="17" t="n"/>
      <c r="D101" s="17" t="n"/>
      <c r="E101" s="17" t="n"/>
      <c r="F101" s="19" t="n"/>
      <c r="G101" s="20" t="n"/>
      <c r="H101" s="20" t="n"/>
      <c r="I101" s="20" t="n"/>
      <c r="J101" s="20" t="n"/>
      <c r="K101" s="20" t="n"/>
      <c r="L101" s="20" t="n"/>
      <c r="M101" s="12">
        <f>IF($A101="","",IF(COUNT(G101:I101)=0,"",SUM(G101:I101)))</f>
        <v/>
      </c>
      <c r="N101" s="12">
        <f>IF($A101="","",IF(COUNT(J101:L101)=0,"",SUM(J101:L101)))</f>
        <v/>
      </c>
      <c r="O101" s="12">
        <f>IF($A101="","",IF(COUNT(G101:L101)=0,"",SUM(G101:L101)))</f>
        <v/>
      </c>
      <c r="P101" s="21">
        <f>IF(OR($A101="",F101="",O101=""),"",IFERROR(O101/F101,""))</f>
        <v/>
      </c>
      <c r="Q101" s="22" t="n"/>
      <c r="R101" s="23">
        <f>IF($A101="","",IF(OR(B101="",C101="",D101="",E101="",F101="",O101="",P101="",Q101=""),"Eingaben prüfen",IF(Q101="Offen","Status prüfen",IF(F101&lt;Parameter!$B$8,"Kilometer prüfen",IF(P101&gt;Parameter!$B$5,"Kosten/km prüfen","OK")))))</f>
        <v/>
      </c>
    </row>
    <row r="102">
      <c r="A102" s="17" t="n"/>
      <c r="B102" s="18" t="n"/>
      <c r="C102" s="17" t="n"/>
      <c r="D102" s="17" t="n"/>
      <c r="E102" s="17" t="n"/>
      <c r="F102" s="19" t="n"/>
      <c r="G102" s="20" t="n"/>
      <c r="H102" s="20" t="n"/>
      <c r="I102" s="20" t="n"/>
      <c r="J102" s="20" t="n"/>
      <c r="K102" s="20" t="n"/>
      <c r="L102" s="20" t="n"/>
      <c r="M102" s="13">
        <f>IF($A102="","",IF(COUNT(G102:I102)=0,"",SUM(G102:I102)))</f>
        <v/>
      </c>
      <c r="N102" s="13">
        <f>IF($A102="","",IF(COUNT(J102:L102)=0,"",SUM(J102:L102)))</f>
        <v/>
      </c>
      <c r="O102" s="13">
        <f>IF($A102="","",IF(COUNT(G102:L102)=0,"",SUM(G102:L102)))</f>
        <v/>
      </c>
      <c r="P102" s="14">
        <f>IF(OR($A102="",F102="",O102=""),"",IFERROR(O102/F102,""))</f>
        <v/>
      </c>
      <c r="Q102" s="22" t="n"/>
      <c r="R102" s="24">
        <f>IF($A102="","",IF(OR(B102="",C102="",D102="",E102="",F102="",O102="",P102="",Q102=""),"Eingaben prüfen",IF(Q102="Offen","Status prüfen",IF(F102&lt;Parameter!$B$8,"Kilometer prüfen",IF(P102&gt;Parameter!$B$5,"Kosten/km prüfen","OK")))))</f>
        <v/>
      </c>
    </row>
    <row r="103">
      <c r="A103" s="17" t="n"/>
      <c r="B103" s="18" t="n"/>
      <c r="C103" s="17" t="n"/>
      <c r="D103" s="17" t="n"/>
      <c r="E103" s="17" t="n"/>
      <c r="F103" s="19" t="n"/>
      <c r="G103" s="20" t="n"/>
      <c r="H103" s="20" t="n"/>
      <c r="I103" s="20" t="n"/>
      <c r="J103" s="20" t="n"/>
      <c r="K103" s="20" t="n"/>
      <c r="L103" s="20" t="n"/>
      <c r="M103" s="12">
        <f>IF($A103="","",IF(COUNT(G103:I103)=0,"",SUM(G103:I103)))</f>
        <v/>
      </c>
      <c r="N103" s="12">
        <f>IF($A103="","",IF(COUNT(J103:L103)=0,"",SUM(J103:L103)))</f>
        <v/>
      </c>
      <c r="O103" s="12">
        <f>IF($A103="","",IF(COUNT(G103:L103)=0,"",SUM(G103:L103)))</f>
        <v/>
      </c>
      <c r="P103" s="21">
        <f>IF(OR($A103="",F103="",O103=""),"",IFERROR(O103/F103,""))</f>
        <v/>
      </c>
      <c r="Q103" s="22" t="n"/>
      <c r="R103" s="23">
        <f>IF($A103="","",IF(OR(B103="",C103="",D103="",E103="",F103="",O103="",P103="",Q103=""),"Eingaben prüfen",IF(Q103="Offen","Status prüfen",IF(F103&lt;Parameter!$B$8,"Kilometer prüfen",IF(P103&gt;Parameter!$B$5,"Kosten/km prüfen","OK")))))</f>
        <v/>
      </c>
    </row>
    <row r="104">
      <c r="A104" s="17" t="n"/>
      <c r="B104" s="18" t="n"/>
      <c r="C104" s="17" t="n"/>
      <c r="D104" s="17" t="n"/>
      <c r="E104" s="17" t="n"/>
      <c r="F104" s="19" t="n"/>
      <c r="G104" s="20" t="n"/>
      <c r="H104" s="20" t="n"/>
      <c r="I104" s="20" t="n"/>
      <c r="J104" s="20" t="n"/>
      <c r="K104" s="20" t="n"/>
      <c r="L104" s="20" t="n"/>
      <c r="M104" s="13">
        <f>IF($A104="","",IF(COUNT(G104:I104)=0,"",SUM(G104:I104)))</f>
        <v/>
      </c>
      <c r="N104" s="13">
        <f>IF($A104="","",IF(COUNT(J104:L104)=0,"",SUM(J104:L104)))</f>
        <v/>
      </c>
      <c r="O104" s="13">
        <f>IF($A104="","",IF(COUNT(G104:L104)=0,"",SUM(G104:L104)))</f>
        <v/>
      </c>
      <c r="P104" s="14">
        <f>IF(OR($A104="",F104="",O104=""),"",IFERROR(O104/F104,""))</f>
        <v/>
      </c>
      <c r="Q104" s="22" t="n"/>
      <c r="R104" s="24">
        <f>IF($A104="","",IF(OR(B104="",C104="",D104="",E104="",F104="",O104="",P104="",Q104=""),"Eingaben prüfen",IF(Q104="Offen","Status prüfen",IF(F104&lt;Parameter!$B$8,"Kilometer prüfen",IF(P104&gt;Parameter!$B$5,"Kosten/km prüfen","OK")))))</f>
        <v/>
      </c>
    </row>
  </sheetData>
  <mergeCells count="1">
    <mergeCell ref="A1:R1"/>
  </mergeCells>
  <conditionalFormatting sqref="P5:P104">
    <cfRule type="expression" priority="1" dxfId="0">
      <formula>AND($A5&lt;&gt;"",$P5&lt;&gt;"",$P5&gt;Parameter!$B$5)</formula>
    </cfRule>
  </conditionalFormatting>
  <conditionalFormatting sqref="Q5:Q104">
    <cfRule type="expression" priority="2" dxfId="0">
      <formula>$Q5="Offen"</formula>
    </cfRule>
  </conditionalFormatting>
  <conditionalFormatting sqref="R5:R104">
    <cfRule type="expression" priority="3" dxfId="1">
      <formula>$R5="OK"</formula>
    </cfRule>
    <cfRule type="expression" priority="4" dxfId="0">
      <formula>AND($R5&lt;&gt;"",$R5&lt;&gt;"OK")</formula>
    </cfRule>
  </conditionalFormatting>
  <dataValidations count="4">
    <dataValidation sqref="B5:B104" showDropDown="0" showInputMessage="1" showErrorMessage="1" allowBlank="0" errorTitle="Ungültiges Datum" error="Bitte ein gültiges Datum im zulässigen Zeitraum eingeben." promptTitle="Monat erfassen" prompt="Ein Datum innerhalb des vorbereiteten Zeitraums eingeben." type="date" operator="between">
      <formula1>DATE(2025,1,1)</formula1>
      <formula2>DATE(2027,12,31)</formula2>
    </dataValidation>
    <dataValidation sqref="F5:F104" showDropDown="0" showInputMessage="1" showErrorMessage="1" allowBlank="0" errorTitle="Ungültige Kilometerzahl" error="Zulässig sind ganze Werte von 0 bis 100.000 km." promptTitle="Gefahrene Kilometer" prompt="Eine ganze, nicht negative Kilometerzahl eingeben." type="whole" operator="between">
      <formula1>0</formula1>
      <formula2>100000</formula2>
    </dataValidation>
    <dataValidation sqref="G5:L104" showDropDown="0" showInputMessage="1" showErrorMessage="1" allowBlank="0" errorTitle="Ungültiger Kostenwert" error="Zulässig sind Beträge von 0,00 € bis 100.000,00 €." promptTitle="Kosten erfassen" prompt="Einen nicht negativen Betrag in Euro eingeben." type="decimal" operator="between">
      <formula1>0</formula1>
      <formula2>100000</formula2>
    </dataValidation>
    <dataValidation sqref="Q5:Q104" showDropDown="0" showInputMessage="1" showErrorMessage="1" allowBlank="0" errorTitle="Ungültiger Status" error="Zulässig sind Offen, Geprüft oder Freigegeben." promptTitle="Interner Status" prompt="Einen der sichtbaren Statuswerte aus dem Blatt „Parameter“ wählen." type="list">
      <formula1>"Offen,Geprüft,Freigegeben"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14" customWidth="1" min="3" max="3"/>
    <col width="18" customWidth="1" min="4" max="4"/>
    <col width="34" customWidth="1" min="5" max="5"/>
  </cols>
  <sheetData>
    <row r="1" ht="28" customHeight="1">
      <c r="A1" s="1" t="inlineStr">
        <is>
          <t>Parameter und stabile Statuswerte</t>
        </is>
      </c>
      <c r="B1" s="28" t="n"/>
      <c r="C1" s="28" t="n"/>
      <c r="D1" s="28" t="n"/>
      <c r="E1" s="29" t="n"/>
    </row>
    <row r="2" ht="22" customHeight="1">
      <c r="A2" s="2" t="inlineStr">
        <is>
          <t>Grüne Zellen enthalten änderbare interne Annahmen; sie sind keine tarifliche, steuerliche oder rechtliche Vorgabe.</t>
        </is>
      </c>
    </row>
    <row r="3"/>
    <row r="4" ht="32" customHeight="1">
      <c r="A4" s="3" t="inlineStr">
        <is>
          <t>Parameter</t>
        </is>
      </c>
      <c r="B4" s="3" t="inlineStr">
        <is>
          <t>Wert</t>
        </is>
      </c>
      <c r="C4" s="3" t="inlineStr">
        <is>
          <t>Einheit</t>
        </is>
      </c>
      <c r="D4" s="3" t="inlineStr">
        <is>
          <t>Statuswert</t>
        </is>
      </c>
      <c r="E4" s="3" t="inlineStr">
        <is>
          <t>Interne Verwendung</t>
        </is>
      </c>
    </row>
    <row r="5">
      <c r="A5" s="23" t="inlineStr">
        <is>
          <t>Warnschwelle Kosten je km</t>
        </is>
      </c>
      <c r="B5" s="25" t="n">
        <v>0.8</v>
      </c>
      <c r="C5" s="23" t="inlineStr">
        <is>
          <t>€/km</t>
        </is>
      </c>
      <c r="D5" s="23" t="inlineStr">
        <is>
          <t>Offen</t>
        </is>
      </c>
      <c r="E5" s="23" t="inlineStr">
        <is>
          <t>Noch nicht intern geprüft</t>
        </is>
      </c>
    </row>
    <row r="6">
      <c r="A6" s="24" t="inlineStr">
        <is>
          <t>Auswertungsbeginn</t>
        </is>
      </c>
      <c r="B6" s="26" t="n">
        <v>46023</v>
      </c>
      <c r="C6" s="24" t="inlineStr">
        <is>
          <t>Datum</t>
        </is>
      </c>
      <c r="D6" s="24" t="inlineStr">
        <is>
          <t>Geprüft</t>
        </is>
      </c>
      <c r="E6" s="24" t="inlineStr">
        <is>
          <t>Kosten intern geprüft</t>
        </is>
      </c>
    </row>
    <row r="7">
      <c r="A7" s="23" t="inlineStr">
        <is>
          <t>Auswertungsende</t>
        </is>
      </c>
      <c r="B7" s="26" t="n">
        <v>46387</v>
      </c>
      <c r="C7" s="23" t="inlineStr">
        <is>
          <t>Datum</t>
        </is>
      </c>
      <c r="D7" s="23" t="inlineStr">
        <is>
          <t>Freigegeben</t>
        </is>
      </c>
      <c r="E7" s="23" t="inlineStr">
        <is>
          <t>Für interne Auswertung bestätigt</t>
        </is>
      </c>
    </row>
    <row r="8">
      <c r="A8" s="24" t="inlineStr">
        <is>
          <t>Mindestfahrleistung je Vorgang</t>
        </is>
      </c>
      <c r="B8" s="19" t="n">
        <v>100</v>
      </c>
      <c r="C8" s="24" t="inlineStr">
        <is>
          <t>km</t>
        </is>
      </c>
      <c r="D8" s="24" t="inlineStr"/>
      <c r="E8" s="24" t="inlineStr"/>
    </row>
    <row r="9"/>
    <row r="10" ht="32" customHeight="1">
      <c r="A10" s="27" t="inlineStr">
        <is>
          <t>Die Warnschwelle und Mindestfahrleistung dienen ausschließlich als interne Hinweise für eine manuelle Prüfung.</t>
        </is>
      </c>
    </row>
  </sheetData>
  <mergeCells count="1">
    <mergeCell ref="A1:E1"/>
  </mergeCells>
  <dataValidations count="4">
    <dataValidation sqref="B5" showDropDown="0" showInputMessage="1" showErrorMessage="1" allowBlank="0" errorTitle="Ungültige Warnschwelle" error="Bitte einen Wert zwischen 0,00 und 10,00 €/km eingeben." promptTitle="Warnschwelle" prompt="Internen Prüfwert zwischen 0,00 und 10,00 €/km eingeben." type="decimal" operator="between">
      <formula1>0</formula1>
      <formula2>10</formula2>
    </dataValidation>
    <dataValidation sqref="B6" showDropDown="0" showInputMessage="1" showErrorMessage="1" allowBlank="0" errorTitle="Ungültiger Beginn" error="Der Beginn muss ein gültiges Datum bis zum Auswertungsende sein." promptTitle="Auswertungsbeginn" prompt="Ein Datum eingeben, das nicht nach dem Auswertungsende liegt." type="custom">
      <formula1>=AND(ISNUMBER(B6),B6&gt;=DATE(2000,1,1),B6&lt;=B7)</formula1>
    </dataValidation>
    <dataValidation sqref="B7" showDropDown="0" showInputMessage="1" showErrorMessage="1" allowBlank="0" errorTitle="Ungültiges Ende" error="Das Ende muss ein gültiges Datum ab dem Auswertungsbeginn sein." promptTitle="Auswertungsende" prompt="Ein Datum eingeben, das nicht vor dem Auswertungsbeginn liegt." type="custom">
      <formula1>=AND(ISNUMBER(B7),B7&gt;=B6,B7&lt;=DATE(2100,12,31))</formula1>
    </dataValidation>
    <dataValidation sqref="B8" showDropDown="0" showInputMessage="1" showErrorMessage="1" allowBlank="0" errorTitle="Ungültige Mindestfahrleistung" error="Zulässig sind ganze Werte von 0 bis 100.000 km." promptTitle="Mindestfahrleistung" prompt="Interne Prüfschwelle in ganzen Kilometern eingeben." type="whole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Musterbetrieb Gebäudereinigung</dc:creator>
  <dc:title xmlns:dc="http://purl.org/dc/elements/1.1/">Fahrzeugkosten Reinigungsfirma Excel</dc:title>
  <dc:subject xmlns:dc="http://purl.org/dc/elements/1.1/">Interne Auswertung fixer und variabler Kosten je Servicefahrzeug</dc:subject>
  <dcterms:created xmlns:dcterms="http://purl.org/dc/terms/" xmlns:xsi="http://www.w3.org/2001/XMLSchema-instance" xsi:type="dcterms:W3CDTF">2026-09-09T21:02:33Z</dcterms:created>
  <dcterms:modified xmlns:dcterms="http://purl.org/dc/terms/" xmlns:xsi="http://www.w3.org/2001/XMLSchema-instance" xsi:type="dcterms:W3CDTF">2026-09-09T21:02:33+00:00Z</dcterms:modified>
</cp:coreProperties>
</file>