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Kassenbuch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'Kassenbuch'!$A$3:$L$103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#,##0.00 [$€-407]"/>
    <numFmt numFmtId="165" formatCode="DD.MM.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C6F64"/>
      <sz val="9"/>
    </font>
    <font>
      <name val="Calibri"/>
      <b val="1"/>
      <color rgb="00FFFFFF"/>
      <sz val="11"/>
    </font>
    <font>
      <name val="Calibri"/>
      <color rgb="0024352C"/>
      <sz val="10"/>
    </font>
    <font>
      <name val="Calibri"/>
      <b val="1"/>
      <color rgb="0024352C"/>
      <sz val="10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FFFFF"/>
      </patternFill>
    </fill>
    <fill>
      <patternFill patternType="solid">
        <fgColor rgb="00F3F7F4"/>
      </patternFill>
    </fill>
    <fill>
      <patternFill patternType="solid">
        <fgColor rgb="00E5F2EA"/>
      </patternFill>
    </fill>
  </fills>
  <borders count="2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64" fontId="5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1"/>
      </font>
      <fill>
        <patternFill patternType="solid">
          <fgColor rgb="00B56A2D"/>
        </patternFill>
      </fill>
    </dxf>
    <dxf>
      <font>
        <name val="Calibri"/>
        <b val="1"/>
        <color rgb="00FFFFFF"/>
        <sz val="11"/>
      </font>
      <fill>
        <patternFill patternType="solid">
          <fgColor rgb="002F6B4F"/>
        </patternFill>
      </fill>
    </dxf>
    <dxf>
      <font>
        <name val="Calibri"/>
        <b val="1"/>
        <color rgb="002F6B4F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Arbeitsmappe</author>
  </authors>
  <commentList>
    <comment ref="B3" authorId="0" shapeId="0">
      <text>
        <t>Datum innerhalb des auf dem Blatt Parameter eingestellten Berichtszeitraums.</t>
      </text>
    </comment>
    <comment ref="G3" authorId="0" shapeId="0">
      <text>
        <t>Positiven Barbetrag eintragen. Einnahme und Ausgabe dürfen nicht gleichzeitig befüllt sein.</t>
      </text>
    </comment>
    <comment ref="H3" authorId="0" shapeId="0">
      <text>
        <t>Positiven Barbetrag eintragen. Einnahme und Ausgabe dürfen nicht gleichzeitig befüllt sein.</t>
      </text>
    </comment>
    <comment ref="K3" authorId="0" shapeId="0">
      <text>
        <t>Interner Bearbeitungsstatus aus der stabilen Statusliste auf dem Blatt Parameter.</t>
      </text>
    </comment>
    <comment ref="L3" authorId="0" shapeId="0">
      <text>
        <t>Automatischer interner Hinweis. Die Klärung und Entscheidung erfolgen manuell.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12372A"/>
    <outlinePr summaryBelow="1" summaryRight="1"/>
    <pageSetUpPr/>
  </sheetPr>
  <dimension ref="A1:C13"/>
  <sheetViews>
    <sheetView showGridLines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34" customWidth="1" min="3" max="3"/>
  </cols>
  <sheetData>
    <row r="1" ht="28" customHeight="1">
      <c r="A1" s="1" t="inlineStr">
        <is>
          <t>Kassenbuch Reinigungsfirma – Übersicht</t>
        </is>
      </c>
    </row>
    <row r="2" ht="30" customHeight="1">
      <c r="A2" s="2" t="inlineStr">
        <is>
          <t>Kennzahlen aus Kassenbuch und Parametern; alle Vorgänge und Bezeichnungen sind ausdrücklich fiktiv.</t>
        </is>
      </c>
    </row>
    <row r="3"/>
    <row r="4" ht="32" customHeight="1">
      <c r="A4" s="3" t="inlineStr">
        <is>
          <t>Kennzahl</t>
        </is>
      </c>
      <c r="B4" s="3" t="inlineStr">
        <is>
          <t>Wert</t>
        </is>
      </c>
      <c r="C4" s="3" t="inlineStr">
        <is>
          <t>Einheit / Entscheidungshinweis</t>
        </is>
      </c>
    </row>
    <row r="5">
      <c r="A5" s="4" t="inlineStr">
        <is>
          <t>Berichtszeitraum</t>
        </is>
      </c>
      <c r="B5" s="5">
        <f>IFERROR(IF(OR(Parameter!$B$5="",Parameter!$B$6=""),"",TEXT(Parameter!$B$5,"DD.MM.YYYY")&amp;" bis "&amp;TEXT(Parameter!$B$6,"DD.MM.YYYY")),"Parameter prüfen")</f>
        <v/>
      </c>
      <c r="C5" s="6" t="inlineStr">
        <is>
          <t>gemäß Parameter</t>
        </is>
      </c>
    </row>
    <row r="6">
      <c r="A6" s="7" t="inlineStr">
        <is>
          <t>Anfangsbestand</t>
        </is>
      </c>
      <c r="B6" s="8">
        <f>IFERROR(IF(Parameter!$B$4="","",Parameter!$B$4),"")</f>
        <v/>
      </c>
      <c r="C6" s="9" t="inlineStr">
        <is>
          <t>€</t>
        </is>
      </c>
    </row>
    <row r="7">
      <c r="A7" s="4" t="inlineStr">
        <is>
          <t>Bareinnahmen</t>
        </is>
      </c>
      <c r="B7" s="10">
        <f>IFERROR(IF(COUNTIFS(Kassenbuch!$B$4:$B$103,"&gt;="&amp;Parameter!$B$5,Kassenbuch!$B$4:$B$103,"&lt;="&amp;Parameter!$B$6)=0,"",SUMIFS(Kassenbuch!$G$4:$G$103,Kassenbuch!$B$4:$B$103,"&gt;="&amp;Parameter!$B$5,Kassenbuch!$B$4:$B$103,"&lt;="&amp;Parameter!$B$6,Kassenbuch!$H$4:$H$103,"")),"")</f>
        <v/>
      </c>
      <c r="C7" s="6" t="inlineStr">
        <is>
          <t>€</t>
        </is>
      </c>
    </row>
    <row r="8">
      <c r="A8" s="7" t="inlineStr">
        <is>
          <t>Barausgaben</t>
        </is>
      </c>
      <c r="B8" s="8">
        <f>IFERROR(IF(COUNTIFS(Kassenbuch!$B$4:$B$103,"&gt;="&amp;Parameter!$B$5,Kassenbuch!$B$4:$B$103,"&lt;="&amp;Parameter!$B$6)=0,"",SUMIFS(Kassenbuch!$H$4:$H$103,Kassenbuch!$B$4:$B$103,"&gt;="&amp;Parameter!$B$5,Kassenbuch!$B$4:$B$103,"&lt;="&amp;Parameter!$B$6,Kassenbuch!$G$4:$G$103,"")),"")</f>
        <v/>
      </c>
      <c r="C8" s="9" t="inlineStr">
        <is>
          <t>€</t>
        </is>
      </c>
    </row>
    <row r="9">
      <c r="A9" s="4" t="inlineStr">
        <is>
          <t>Rechnerischer Barbestand</t>
        </is>
      </c>
      <c r="B9" s="10">
        <f>IFERROR(IF(OR(Parameter!$B$4="",Parameter!$B$5="",Parameter!$B$6=""),"",Parameter!$B$4+SUMIFS(Kassenbuch!$G$4:$G$103,Kassenbuch!$B$4:$B$103,"&gt;="&amp;Parameter!$B$5,Kassenbuch!$B$4:$B$103,"&lt;="&amp;Parameter!$B$6,Kassenbuch!$H$4:$H$103,"")-SUMIFS(Kassenbuch!$H$4:$H$103,Kassenbuch!$B$4:$B$103,"&gt;="&amp;Parameter!$B$5,Kassenbuch!$B$4:$B$103,"&lt;="&amp;Parameter!$B$6,Kassenbuch!$G$4:$G$103,"")),"")</f>
        <v/>
      </c>
      <c r="C9" s="6" t="inlineStr">
        <is>
          <t>€</t>
        </is>
      </c>
    </row>
    <row r="10">
      <c r="A10" s="7" t="inlineStr">
        <is>
          <t>Erfasste Vorgänge</t>
        </is>
      </c>
      <c r="B10" s="11">
        <f>IFERROR(IF(OR(Parameter!$B$5="",Parameter!$B$6=""),"",COUNTIFS(Kassenbuch!$B$4:$B$103,"&gt;="&amp;Parameter!$B$5,Kassenbuch!$B$4:$B$103,"&lt;="&amp;Parameter!$B$6)),"")</f>
        <v/>
      </c>
      <c r="C10" s="9" t="inlineStr">
        <is>
          <t>Anzahl</t>
        </is>
      </c>
    </row>
    <row r="11">
      <c r="A11" s="4" t="inlineStr">
        <is>
          <t>Offene Statusprüfungen</t>
        </is>
      </c>
      <c r="B11" s="12">
        <f>IFERROR(IF(OR(Parameter!$B$5="",Parameter!$B$6=""),"",COUNTIFS(Kassenbuch!$B$4:$B$103,"&gt;="&amp;Parameter!$B$5,Kassenbuch!$B$4:$B$103,"&lt;="&amp;Parameter!$B$6,Kassenbuch!$K$4:$K$103,"Zu prüfen")+COUNTIFS(Kassenbuch!$B$4:$B$103,"&gt;="&amp;Parameter!$B$5,Kassenbuch!$B$4:$B$103,"&lt;="&amp;Parameter!$B$6,Kassenbuch!$K$4:$K$103,"Erfasst")),"")</f>
        <v/>
      </c>
      <c r="C11" s="6" t="inlineStr">
        <is>
          <t>Anzahl</t>
        </is>
      </c>
    </row>
    <row r="12">
      <c r="A12" s="7" t="inlineStr">
        <is>
          <t>Vorgänge mit Hinweis</t>
        </is>
      </c>
      <c r="B12" s="11">
        <f>IFERROR(IF(OR(Parameter!$B$5="",Parameter!$B$6=""),"",COUNTIFS(Kassenbuch!$B$4:$B$103,"&gt;="&amp;Parameter!$B$5,Kassenbuch!$B$4:$B$103,"&lt;="&amp;Parameter!$B$6,Kassenbuch!$L$4:$L$103,"&lt;&gt;")),"")</f>
        <v/>
      </c>
      <c r="C12" s="9" t="inlineStr">
        <is>
          <t>Anzahl</t>
        </is>
      </c>
    </row>
    <row r="13" ht="38" customHeight="1">
      <c r="A13" s="4" t="inlineStr">
        <is>
          <t>Entscheidung</t>
        </is>
      </c>
      <c r="B13" s="4">
        <f>IFERROR(IF(OR(B10="",B9="",Parameter!$B$7=""),"Parameter prüfen",IF(B10=0,"Keine Vorgänge im Zeitraum",IF(B12&gt;0,"Vorgänge manuell prüfen",IF(B9&lt;Parameter!$B$7,"Barbestand intern prüfen","Keine markierten Auffälligkeiten")))),"Parameter prüfen")</f>
        <v/>
      </c>
      <c r="C13" s="6" t="inlineStr">
        <is>
          <t>interne Einordnung</t>
        </is>
      </c>
    </row>
  </sheetData>
  <mergeCells count="1">
    <mergeCell ref="A1:C1"/>
  </mergeCells>
  <conditionalFormatting sqref="B11:B12">
    <cfRule type="expression" priority="1" dxfId="0">
      <formula>B11&gt;0</formula>
    </cfRule>
  </conditionalFormatting>
  <conditionalFormatting sqref="B13">
    <cfRule type="expression" priority="2" dxfId="1">
      <formula>$B$13="Keine markierten Auffälligkeiten"</formula>
    </cfRule>
    <cfRule type="expression" priority="3" dxfId="0">
      <formula>AND($B$13&lt;&gt;"",$B$13&lt;&gt;"Keine markierten Auffälligkeiten")</formula>
    </cfRule>
  </conditionalFormatting>
  <pageMargins left="0.3" right="0.3" top="0.5" bottom="0.5" header="0.5" footer="0.5"/>
  <pageSetup orientation="landscape" fitToWidth="1"/>
</worksheet>
</file>

<file path=xl/worksheets/sheet2.xml><?xml version="1.0" encoding="utf-8"?>
<worksheet xmlns="http://schemas.openxmlformats.org/spreadsheetml/2006/main">
  <sheetPr>
    <tabColor rgb="002F6B4F"/>
    <outlinePr summaryBelow="1" summaryRight="1"/>
    <pageSetUpPr/>
  </sheetPr>
  <dimension ref="A1:L10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8" customWidth="1" min="3" max="3"/>
    <col width="29" customWidth="1" min="4" max="4"/>
    <col width="33" customWidth="1" min="5" max="5"/>
    <col width="21" customWidth="1" min="6" max="6"/>
    <col width="14" customWidth="1" min="7" max="7"/>
    <col width="14" customWidth="1" min="8" max="8"/>
    <col width="18" customWidth="1" min="9" max="9"/>
    <col width="23" customWidth="1" min="10" max="10"/>
    <col width="15" customWidth="1" min="11" max="11"/>
    <col width="32" customWidth="1" min="12" max="12"/>
  </cols>
  <sheetData>
    <row r="1" ht="28" customHeight="1">
      <c r="A1" s="1" t="inlineStr">
        <is>
          <t>Kassenbuch Reinigungsfirma – Barbewegungen</t>
        </is>
      </c>
    </row>
    <row r="2" ht="30" customHeight="1">
      <c r="A2" s="2" t="inlineStr">
        <is>
          <t>Hellgrün = editierbare Eingabe. Pro Vorgang nur Einnahme oder Ausgabe erfassen. Prüfhinweise erfordern eine manuelle interne Klärung.</t>
        </is>
      </c>
    </row>
    <row r="3" ht="32" customHeight="1">
      <c r="A3" s="3" t="inlineStr">
        <is>
          <t>Lfd. Nr.</t>
        </is>
      </c>
      <c r="B3" s="3" t="inlineStr">
        <is>
          <t>Datum</t>
        </is>
      </c>
      <c r="C3" s="3" t="inlineStr">
        <is>
          <t>Belegnummer</t>
        </is>
      </c>
      <c r="D3" s="3" t="inlineStr">
        <is>
          <t>Reinigungsbereich / Objekt</t>
        </is>
      </c>
      <c r="E3" s="3" t="inlineStr">
        <is>
          <t>Vorgang</t>
        </is>
      </c>
      <c r="F3" s="3" t="inlineStr">
        <is>
          <t>Kategorie</t>
        </is>
      </c>
      <c r="G3" s="3" t="inlineStr">
        <is>
          <t>Einnahme</t>
        </is>
      </c>
      <c r="H3" s="3" t="inlineStr">
        <is>
          <t>Ausgabe</t>
        </is>
      </c>
      <c r="I3" s="3" t="inlineStr">
        <is>
          <t>Laufender Bestand</t>
        </is>
      </c>
      <c r="J3" s="3" t="inlineStr">
        <is>
          <t>Zuständigkeit</t>
        </is>
      </c>
      <c r="K3" s="3" t="inlineStr">
        <is>
          <t>Status</t>
        </is>
      </c>
      <c r="L3" s="3" t="inlineStr">
        <is>
          <t>Prüfhinweis</t>
        </is>
      </c>
    </row>
    <row r="4" ht="31" customHeight="1">
      <c r="A4" s="13">
        <f>IF(B4="","",COUNT($B$4:B4))</f>
        <v/>
      </c>
      <c r="B4" s="25" t="n">
        <v>46247</v>
      </c>
      <c r="C4" s="15" t="inlineStr">
        <is>
          <t>KB-2026-001</t>
        </is>
      </c>
      <c r="D4" s="16" t="inlineStr">
        <is>
          <t>Bürotrakt Elbauen (fiktiv)</t>
        </is>
      </c>
      <c r="E4" s="16" t="inlineStr">
        <is>
          <t>Barerlös aus Grundreinigung</t>
        </is>
      </c>
      <c r="F4" s="15" t="inlineStr">
        <is>
          <t>Barerlös</t>
        </is>
      </c>
      <c r="G4" s="17" t="n">
        <v>300</v>
      </c>
      <c r="H4" s="17" t="n"/>
      <c r="I4" s="18">
        <f>IF(OR(B4="",AND(G4="",H4=""),AND(G4&lt;&gt;"",H4&lt;&gt;"")),"",IFERROR(Parameter!$B$4+SUMIFS($G$4:G4,$H$4:H4,"")-SUMIFS($H$4:H4,$G$4:G4,""),""))</f>
        <v/>
      </c>
      <c r="J4" s="15" t="inlineStr">
        <is>
          <t>Objektleitung Nord</t>
        </is>
      </c>
      <c r="K4" s="19" t="inlineStr">
        <is>
          <t>Geprüft</t>
        </is>
      </c>
      <c r="L4" s="9">
        <f>IFERROR(IF(AND(B4="",COUNTA(C4:H4,J4:K4)=0),"",IF(B4="","Datum fehlt",IF(OR(B4&lt;Parameter!$B$5,B4&gt;Parameter!$B$6),"Datum außerhalb Zeitraum",IF(AND(G4&lt;&gt;"",H4&lt;&gt;""),"Einnahme und Ausgabe prüfen",IF(AND(G4="",H4=""),"Betrag fehlt",IF(OR(AND(G4&lt;&gt;"",NOT(ISNUMBER(G4))),AND(H4&lt;&gt;"",NOT(ISNUMBER(H4)))),"Betrag prüfen",IF(OR(AND(ISNUMBER(G4),G4&lt;=0),AND(ISNUMBER(H4),H4&lt;=0)),"Betrag muss positiv sein",IF(C4="","Belegnummer fehlt",IF(COUNTIF($C$4:$C$103,C4)&gt;1,"Belegnummer doppelt",IF(OR(D4="",E4="",F4="",J4=""),"Zuordnung oder Beschreibung fehlt",IF(K4="","Status fehlt",IF(OR(K4="Zu prüfen",K4="Erfasst"),"Status offen",IF(AND(I4&lt;&gt;"",I4&lt;Parameter!$B$7),"Bestand unter Prüfgrenze",""))))))))))))),"Eingaben prüfen")</f>
        <v/>
      </c>
    </row>
    <row r="5" ht="31" customHeight="1">
      <c r="A5" s="20">
        <f>IF(B5="","",COUNT($B$4:B5))</f>
        <v/>
      </c>
      <c r="B5" s="25" t="n">
        <v>46250</v>
      </c>
      <c r="C5" s="15" t="inlineStr">
        <is>
          <t>KB-2026-002</t>
        </is>
      </c>
      <c r="D5" s="16" t="inlineStr">
        <is>
          <t>Sanitärbereich Birkenpassage (fiktiv)</t>
        </is>
      </c>
      <c r="E5" s="16" t="inlineStr">
        <is>
          <t>Mikrofasertücher und Schwämme</t>
        </is>
      </c>
      <c r="F5" s="15" t="inlineStr">
        <is>
          <t>Reinigungsmittel</t>
        </is>
      </c>
      <c r="G5" s="17" t="n"/>
      <c r="H5" s="17" t="n">
        <v>42.8</v>
      </c>
      <c r="I5" s="21">
        <f>IF(OR(B5="",AND(G5="",H5=""),AND(G5&lt;&gt;"",H5&lt;&gt;"")),"",IFERROR(Parameter!$B$4+SUMIFS($G$4:G5,$H$4:H5,"")-SUMIFS($H$4:H5,$G$4:G5,""),""))</f>
        <v/>
      </c>
      <c r="J5" s="15" t="inlineStr">
        <is>
          <t>Team Material</t>
        </is>
      </c>
      <c r="K5" s="19" t="inlineStr">
        <is>
          <t>Geprüft</t>
        </is>
      </c>
      <c r="L5" s="6">
        <f>IFERROR(IF(AND(B5="",COUNTA(C5:H5,J5:K5)=0),"",IF(B5="","Datum fehlt",IF(OR(B5&lt;Parameter!$B$5,B5&gt;Parameter!$B$6),"Datum außerhalb Zeitraum",IF(AND(G5&lt;&gt;"",H5&lt;&gt;""),"Einnahme und Ausgabe prüfen",IF(AND(G5="",H5=""),"Betrag fehlt",IF(OR(AND(G5&lt;&gt;"",NOT(ISNUMBER(G5))),AND(H5&lt;&gt;"",NOT(ISNUMBER(H5)))),"Betrag prüfen",IF(OR(AND(ISNUMBER(G5),G5&lt;=0),AND(ISNUMBER(H5),H5&lt;=0)),"Betrag muss positiv sein",IF(C5="","Belegnummer fehlt",IF(COUNTIF($C$4:$C$103,C5)&gt;1,"Belegnummer doppelt",IF(OR(D5="",E5="",F5="",J5=""),"Zuordnung oder Beschreibung fehlt",IF(K5="","Status fehlt",IF(OR(K5="Zu prüfen",K5="Erfasst"),"Status offen",IF(AND(I5&lt;&gt;"",I5&lt;Parameter!$B$7),"Bestand unter Prüfgrenze",""))))))))))))),"Eingaben prüfen")</f>
        <v/>
      </c>
    </row>
    <row r="6" ht="31" customHeight="1">
      <c r="A6" s="13">
        <f>IF(B6="","",COUNT($B$4:B6))</f>
        <v/>
      </c>
      <c r="B6" s="25" t="n">
        <v>46253</v>
      </c>
      <c r="C6" s="15" t="inlineStr">
        <is>
          <t>KB-2026-003</t>
        </is>
      </c>
      <c r="D6" s="16" t="inlineStr">
        <is>
          <t>Treppenhaus Lindenbogen (fiktiv)</t>
        </is>
      </c>
      <c r="E6" s="16" t="inlineStr">
        <is>
          <t>Bodenreiniger für Sondereinsatz</t>
        </is>
      </c>
      <c r="F6" s="15" t="inlineStr">
        <is>
          <t>Reinigungsmittel</t>
        </is>
      </c>
      <c r="G6" s="17" t="n"/>
      <c r="H6" s="17" t="n">
        <v>75</v>
      </c>
      <c r="I6" s="18">
        <f>IF(OR(B6="",AND(G6="",H6=""),AND(G6&lt;&gt;"",H6&lt;&gt;"")),"",IFERROR(Parameter!$B$4+SUMIFS($G$4:G6,$H$4:H6,"")-SUMIFS($H$4:H6,$G$4:G6,""),""))</f>
        <v/>
      </c>
      <c r="J6" s="15" t="inlineStr">
        <is>
          <t>Objektleitung Süd</t>
        </is>
      </c>
      <c r="K6" s="19" t="inlineStr">
        <is>
          <t>Geprüft</t>
        </is>
      </c>
      <c r="L6" s="9">
        <f>IFERROR(IF(AND(B6="",COUNTA(C6:H6,J6:K6)=0),"",IF(B6="","Datum fehlt",IF(OR(B6&lt;Parameter!$B$5,B6&gt;Parameter!$B$6),"Datum außerhalb Zeitraum",IF(AND(G6&lt;&gt;"",H6&lt;&gt;""),"Einnahme und Ausgabe prüfen",IF(AND(G6="",H6=""),"Betrag fehlt",IF(OR(AND(G6&lt;&gt;"",NOT(ISNUMBER(G6))),AND(H6&lt;&gt;"",NOT(ISNUMBER(H6)))),"Betrag prüfen",IF(OR(AND(ISNUMBER(G6),G6&lt;=0),AND(ISNUMBER(H6),H6&lt;=0)),"Betrag muss positiv sein",IF(C6="","Belegnummer fehlt",IF(COUNTIF($C$4:$C$103,C6)&gt;1,"Belegnummer doppelt",IF(OR(D6="",E6="",F6="",J6=""),"Zuordnung oder Beschreibung fehlt",IF(K6="","Status fehlt",IF(OR(K6="Zu prüfen",K6="Erfasst"),"Status offen",IF(AND(I6&lt;&gt;"",I6&lt;Parameter!$B$7),"Bestand unter Prüfgrenze",""))))))))))))),"Eingaben prüfen")</f>
        <v/>
      </c>
    </row>
    <row r="7" ht="31" customHeight="1">
      <c r="A7" s="20">
        <f>IF(B7="","",COUNT($B$4:B7))</f>
        <v/>
      </c>
      <c r="B7" s="25" t="n">
        <v>46256</v>
      </c>
      <c r="C7" s="15" t="inlineStr">
        <is>
          <t>KB-2026-004</t>
        </is>
      </c>
      <c r="D7" s="16" t="inlineStr">
        <is>
          <t>Praxisflur Morgenfeld (fiktiv)</t>
        </is>
      </c>
      <c r="E7" s="16" t="inlineStr">
        <is>
          <t>Barerlös aus Sonderreinigung</t>
        </is>
      </c>
      <c r="F7" s="15" t="inlineStr">
        <is>
          <t>Barerlös</t>
        </is>
      </c>
      <c r="G7" s="17" t="n">
        <v>180</v>
      </c>
      <c r="H7" s="17" t="n"/>
      <c r="I7" s="21">
        <f>IF(OR(B7="",AND(G7="",H7=""),AND(G7&lt;&gt;"",H7&lt;&gt;"")),"",IFERROR(Parameter!$B$4+SUMIFS($G$4:G7,$H$4:H7,"")-SUMIFS($H$4:H7,$G$4:G7,""),""))</f>
        <v/>
      </c>
      <c r="J7" s="15" t="inlineStr">
        <is>
          <t>Disposition</t>
        </is>
      </c>
      <c r="K7" s="19" t="inlineStr">
        <is>
          <t>Geprüft</t>
        </is>
      </c>
      <c r="L7" s="6">
        <f>IFERROR(IF(AND(B7="",COUNTA(C7:H7,J7:K7)=0),"",IF(B7="","Datum fehlt",IF(OR(B7&lt;Parameter!$B$5,B7&gt;Parameter!$B$6),"Datum außerhalb Zeitraum",IF(AND(G7&lt;&gt;"",H7&lt;&gt;""),"Einnahme und Ausgabe prüfen",IF(AND(G7="",H7=""),"Betrag fehlt",IF(OR(AND(G7&lt;&gt;"",NOT(ISNUMBER(G7))),AND(H7&lt;&gt;"",NOT(ISNUMBER(H7)))),"Betrag prüfen",IF(OR(AND(ISNUMBER(G7),G7&lt;=0),AND(ISNUMBER(H7),H7&lt;=0)),"Betrag muss positiv sein",IF(C7="","Belegnummer fehlt",IF(COUNTIF($C$4:$C$103,C7)&gt;1,"Belegnummer doppelt",IF(OR(D7="",E7="",F7="",J7=""),"Zuordnung oder Beschreibung fehlt",IF(K7="","Status fehlt",IF(OR(K7="Zu prüfen",K7="Erfasst"),"Status offen",IF(AND(I7&lt;&gt;"",I7&lt;Parameter!$B$7),"Bestand unter Prüfgrenze",""))))))))))))),"Eingaben prüfen")</f>
        <v/>
      </c>
    </row>
    <row r="8" ht="31" customHeight="1">
      <c r="A8" s="13">
        <f>IF(B8="","",COUNT($B$4:B8))</f>
        <v/>
      </c>
      <c r="B8" s="25" t="n">
        <v>46259</v>
      </c>
      <c r="C8" s="15" t="inlineStr">
        <is>
          <t>KB-2026-005</t>
        </is>
      </c>
      <c r="D8" s="16" t="inlineStr">
        <is>
          <t>Eingangszone Hafenblick (fiktiv)</t>
        </is>
      </c>
      <c r="E8" s="16" t="inlineStr">
        <is>
          <t>Parkgebühr für Objekttermin</t>
        </is>
      </c>
      <c r="F8" s="15" t="inlineStr">
        <is>
          <t>Objektfahrt</t>
        </is>
      </c>
      <c r="G8" s="17" t="n"/>
      <c r="H8" s="17" t="n">
        <v>24.5</v>
      </c>
      <c r="I8" s="18">
        <f>IF(OR(B8="",AND(G8="",H8=""),AND(G8&lt;&gt;"",H8&lt;&gt;"")),"",IFERROR(Parameter!$B$4+SUMIFS($G$4:G8,$H$4:H8,"")-SUMIFS($H$4:H8,$G$4:G8,""),""))</f>
        <v/>
      </c>
      <c r="J8" s="15" t="inlineStr">
        <is>
          <t>Objektleitung West</t>
        </is>
      </c>
      <c r="K8" s="19" t="inlineStr">
        <is>
          <t>Geprüft</t>
        </is>
      </c>
      <c r="L8" s="9">
        <f>IFERROR(IF(AND(B8="",COUNTA(C8:H8,J8:K8)=0),"",IF(B8="","Datum fehlt",IF(OR(B8&lt;Parameter!$B$5,B8&gt;Parameter!$B$6),"Datum außerhalb Zeitraum",IF(AND(G8&lt;&gt;"",H8&lt;&gt;""),"Einnahme und Ausgabe prüfen",IF(AND(G8="",H8=""),"Betrag fehlt",IF(OR(AND(G8&lt;&gt;"",NOT(ISNUMBER(G8))),AND(H8&lt;&gt;"",NOT(ISNUMBER(H8)))),"Betrag prüfen",IF(OR(AND(ISNUMBER(G8),G8&lt;=0),AND(ISNUMBER(H8),H8&lt;=0)),"Betrag muss positiv sein",IF(C8="","Belegnummer fehlt",IF(COUNTIF($C$4:$C$103,C8)&gt;1,"Belegnummer doppelt",IF(OR(D8="",E8="",F8="",J8=""),"Zuordnung oder Beschreibung fehlt",IF(K8="","Status fehlt",IF(OR(K8="Zu prüfen",K8="Erfasst"),"Status offen",IF(AND(I8&lt;&gt;"",I8&lt;Parameter!$B$7),"Bestand unter Prüfgrenze",""))))))))))))),"Eingaben prüfen")</f>
        <v/>
      </c>
    </row>
    <row r="9" ht="31" customHeight="1">
      <c r="A9" s="20">
        <f>IF(B9="","",COUNT($B$4:B9))</f>
        <v/>
      </c>
      <c r="B9" s="25" t="n">
        <v>46262</v>
      </c>
      <c r="C9" s="15" t="inlineStr">
        <is>
          <t>KB-2026-006</t>
        </is>
      </c>
      <c r="D9" s="16" t="inlineStr">
        <is>
          <t>Glasfront Rosenkai (fiktiv)</t>
        </is>
      </c>
      <c r="E9" s="16" t="inlineStr">
        <is>
          <t>Abzieher und Ersatzgummis</t>
        </is>
      </c>
      <c r="F9" s="15" t="inlineStr">
        <is>
          <t>Kleinmaterial</t>
        </is>
      </c>
      <c r="G9" s="17" t="n"/>
      <c r="H9" s="17" t="n">
        <v>65</v>
      </c>
      <c r="I9" s="21">
        <f>IF(OR(B9="",AND(G9="",H9=""),AND(G9&lt;&gt;"",H9&lt;&gt;"")),"",IFERROR(Parameter!$B$4+SUMIFS($G$4:G9,$H$4:H9,"")-SUMIFS($H$4:H9,$G$4:G9,""),""))</f>
        <v/>
      </c>
      <c r="J9" s="15" t="inlineStr">
        <is>
          <t>Team Glas</t>
        </is>
      </c>
      <c r="K9" s="19" t="inlineStr">
        <is>
          <t>Geprüft</t>
        </is>
      </c>
      <c r="L9" s="6">
        <f>IFERROR(IF(AND(B9="",COUNTA(C9:H9,J9:K9)=0),"",IF(B9="","Datum fehlt",IF(OR(B9&lt;Parameter!$B$5,B9&gt;Parameter!$B$6),"Datum außerhalb Zeitraum",IF(AND(G9&lt;&gt;"",H9&lt;&gt;""),"Einnahme und Ausgabe prüfen",IF(AND(G9="",H9=""),"Betrag fehlt",IF(OR(AND(G9&lt;&gt;"",NOT(ISNUMBER(G9))),AND(H9&lt;&gt;"",NOT(ISNUMBER(H9)))),"Betrag prüfen",IF(OR(AND(ISNUMBER(G9),G9&lt;=0),AND(ISNUMBER(H9),H9&lt;=0)),"Betrag muss positiv sein",IF(C9="","Belegnummer fehlt",IF(COUNTIF($C$4:$C$103,C9)&gt;1,"Belegnummer doppelt",IF(OR(D9="",E9="",F9="",J9=""),"Zuordnung oder Beschreibung fehlt",IF(K9="","Status fehlt",IF(OR(K9="Zu prüfen",K9="Erfasst"),"Status offen",IF(AND(I9&lt;&gt;"",I9&lt;Parameter!$B$7),"Bestand unter Prüfgrenze",""))))))))))))),"Eingaben prüfen")</f>
        <v/>
      </c>
    </row>
    <row r="10" ht="31" customHeight="1">
      <c r="A10" s="13">
        <f>IF(B10="","",COUNT($B$4:B10))</f>
        <v/>
      </c>
      <c r="B10" s="25" t="n">
        <v>46265</v>
      </c>
      <c r="C10" s="15" t="inlineStr">
        <is>
          <t>KB-2026-007</t>
        </is>
      </c>
      <c r="D10" s="16" t="inlineStr">
        <is>
          <t>Empfang Parkterrassen (fiktiv)</t>
        </is>
      </c>
      <c r="E10" s="16" t="inlineStr">
        <is>
          <t>Barerlös aus Glasreinigung</t>
        </is>
      </c>
      <c r="F10" s="15" t="inlineStr">
        <is>
          <t>Barerlös</t>
        </is>
      </c>
      <c r="G10" s="17" t="n">
        <v>220</v>
      </c>
      <c r="H10" s="17" t="n"/>
      <c r="I10" s="18">
        <f>IF(OR(B10="",AND(G10="",H10=""),AND(G10&lt;&gt;"",H10&lt;&gt;"")),"",IFERROR(Parameter!$B$4+SUMIFS($G$4:G10,$H$4:H10,"")-SUMIFS($H$4:H10,$G$4:G10,""),""))</f>
        <v/>
      </c>
      <c r="J10" s="15" t="inlineStr">
        <is>
          <t>Objektleitung Mitte</t>
        </is>
      </c>
      <c r="K10" s="19" t="inlineStr">
        <is>
          <t>Geprüft</t>
        </is>
      </c>
      <c r="L10" s="9">
        <f>IFERROR(IF(AND(B10="",COUNTA(C10:H10,J10:K10)=0),"",IF(B10="","Datum fehlt",IF(OR(B10&lt;Parameter!$B$5,B10&gt;Parameter!$B$6),"Datum außerhalb Zeitraum",IF(AND(G10&lt;&gt;"",H10&lt;&gt;""),"Einnahme und Ausgabe prüfen",IF(AND(G10="",H10=""),"Betrag fehlt",IF(OR(AND(G10&lt;&gt;"",NOT(ISNUMBER(G10))),AND(H10&lt;&gt;"",NOT(ISNUMBER(H10)))),"Betrag prüfen",IF(OR(AND(ISNUMBER(G10),G10&lt;=0),AND(ISNUMBER(H10),H10&lt;=0)),"Betrag muss positiv sein",IF(C10="","Belegnummer fehlt",IF(COUNTIF($C$4:$C$103,C10)&gt;1,"Belegnummer doppelt",IF(OR(D10="",E10="",F10="",J10=""),"Zuordnung oder Beschreibung fehlt",IF(K10="","Status fehlt",IF(OR(K10="Zu prüfen",K10="Erfasst"),"Status offen",IF(AND(I10&lt;&gt;"",I10&lt;Parameter!$B$7),"Bestand unter Prüfgrenze",""))))))))))))),"Eingaben prüfen")</f>
        <v/>
      </c>
    </row>
    <row r="11" ht="31" customHeight="1">
      <c r="A11" s="20">
        <f>IF(B11="","",COUNT($B$4:B11))</f>
        <v/>
      </c>
      <c r="B11" s="25" t="n">
        <v>46268</v>
      </c>
      <c r="C11" s="15" t="inlineStr">
        <is>
          <t>KB-2026-008</t>
        </is>
      </c>
      <c r="D11" s="16" t="inlineStr">
        <is>
          <t>Lager Am Wiesenring (fiktiv)</t>
        </is>
      </c>
      <c r="E11" s="16" t="inlineStr">
        <is>
          <t>Pads für Einscheibenmaschine</t>
        </is>
      </c>
      <c r="F11" s="15" t="inlineStr">
        <is>
          <t>Maschinenzubehör</t>
        </is>
      </c>
      <c r="G11" s="17" t="n"/>
      <c r="H11" s="17" t="n">
        <v>89.90000000000001</v>
      </c>
      <c r="I11" s="21">
        <f>IF(OR(B11="",AND(G11="",H11=""),AND(G11&lt;&gt;"",H11&lt;&gt;"")),"",IFERROR(Parameter!$B$4+SUMIFS($G$4:G11,$H$4:H11,"")-SUMIFS($H$4:H11,$G$4:G11,""),""))</f>
        <v/>
      </c>
      <c r="J11" s="15" t="inlineStr">
        <is>
          <t>Team Technik</t>
        </is>
      </c>
      <c r="K11" s="19" t="inlineStr">
        <is>
          <t>Geprüft</t>
        </is>
      </c>
      <c r="L11" s="6">
        <f>IFERROR(IF(AND(B11="",COUNTA(C11:H11,J11:K11)=0),"",IF(B11="","Datum fehlt",IF(OR(B11&lt;Parameter!$B$5,B11&gt;Parameter!$B$6),"Datum außerhalb Zeitraum",IF(AND(G11&lt;&gt;"",H11&lt;&gt;""),"Einnahme und Ausgabe prüfen",IF(AND(G11="",H11=""),"Betrag fehlt",IF(OR(AND(G11&lt;&gt;"",NOT(ISNUMBER(G11))),AND(H11&lt;&gt;"",NOT(ISNUMBER(H11)))),"Betrag prüfen",IF(OR(AND(ISNUMBER(G11),G11&lt;=0),AND(ISNUMBER(H11),H11&lt;=0)),"Betrag muss positiv sein",IF(C11="","Belegnummer fehlt",IF(COUNTIF($C$4:$C$103,C11)&gt;1,"Belegnummer doppelt",IF(OR(D11="",E11="",F11="",J11=""),"Zuordnung oder Beschreibung fehlt",IF(K11="","Status fehlt",IF(OR(K11="Zu prüfen",K11="Erfasst"),"Status offen",IF(AND(I11&lt;&gt;"",I11&lt;Parameter!$B$7),"Bestand unter Prüfgrenze",""))))))))))))),"Eingaben prüfen")</f>
        <v/>
      </c>
    </row>
    <row r="12" ht="31" customHeight="1">
      <c r="A12" s="13">
        <f>IF(B12="","",COUNT($B$4:B12))</f>
        <v/>
      </c>
      <c r="B12" s="25" t="n">
        <v>46271</v>
      </c>
      <c r="C12" s="15" t="inlineStr">
        <is>
          <t>KB-2026-009</t>
        </is>
      </c>
      <c r="D12" s="16" t="inlineStr">
        <is>
          <t>Kantine Sonnenhof (fiktiv)</t>
        </is>
      </c>
      <c r="E12" s="16" t="inlineStr">
        <is>
          <t>Abfallsäcke für Zusatzleistung</t>
        </is>
      </c>
      <c r="F12" s="15" t="inlineStr">
        <is>
          <t>Verbrauchsmaterial</t>
        </is>
      </c>
      <c r="G12" s="17" t="n"/>
      <c r="H12" s="17" t="n">
        <v>36.4</v>
      </c>
      <c r="I12" s="18">
        <f>IF(OR(B12="",AND(G12="",H12=""),AND(G12&lt;&gt;"",H12&lt;&gt;"")),"",IFERROR(Parameter!$B$4+SUMIFS($G$4:G12,$H$4:H12,"")-SUMIFS($H$4:H12,$G$4:G12,""),""))</f>
        <v/>
      </c>
      <c r="J12" s="15" t="inlineStr">
        <is>
          <t>Objektleitung Ost</t>
        </is>
      </c>
      <c r="K12" s="19" t="inlineStr">
        <is>
          <t>Zu prüfen</t>
        </is>
      </c>
      <c r="L12" s="9">
        <f>IFERROR(IF(AND(B12="",COUNTA(C12:H12,J12:K12)=0),"",IF(B12="","Datum fehlt",IF(OR(B12&lt;Parameter!$B$5,B12&gt;Parameter!$B$6),"Datum außerhalb Zeitraum",IF(AND(G12&lt;&gt;"",H12&lt;&gt;""),"Einnahme und Ausgabe prüfen",IF(AND(G12="",H12=""),"Betrag fehlt",IF(OR(AND(G12&lt;&gt;"",NOT(ISNUMBER(G12))),AND(H12&lt;&gt;"",NOT(ISNUMBER(H12)))),"Betrag prüfen",IF(OR(AND(ISNUMBER(G12),G12&lt;=0),AND(ISNUMBER(H12),H12&lt;=0)),"Betrag muss positiv sein",IF(C12="","Belegnummer fehlt",IF(COUNTIF($C$4:$C$103,C12)&gt;1,"Belegnummer doppelt",IF(OR(D12="",E12="",F12="",J12=""),"Zuordnung oder Beschreibung fehlt",IF(K12="","Status fehlt",IF(OR(K12="Zu prüfen",K12="Erfasst"),"Status offen",IF(AND(I12&lt;&gt;"",I12&lt;Parameter!$B$7),"Bestand unter Prüfgrenze",""))))))))))))),"Eingaben prüfen")</f>
        <v/>
      </c>
    </row>
    <row r="13" ht="31" customHeight="1">
      <c r="A13" s="20">
        <f>IF(B13="","",COUNT($B$4:B13))</f>
        <v/>
      </c>
      <c r="B13" s="25" t="n">
        <v>46274</v>
      </c>
      <c r="C13" s="15" t="inlineStr">
        <is>
          <t>KB-2026-010</t>
        </is>
      </c>
      <c r="D13" s="16" t="inlineStr">
        <is>
          <t>Treppenhaus Kieselweg (fiktiv)</t>
        </is>
      </c>
      <c r="E13" s="16" t="inlineStr">
        <is>
          <t>Barerlös aus Treppenhausreinigung</t>
        </is>
      </c>
      <c r="F13" s="15" t="inlineStr">
        <is>
          <t>Barerlös</t>
        </is>
      </c>
      <c r="G13" s="17" t="n">
        <v>120</v>
      </c>
      <c r="H13" s="17" t="n"/>
      <c r="I13" s="21">
        <f>IF(OR(B13="",AND(G13="",H13=""),AND(G13&lt;&gt;"",H13&lt;&gt;"")),"",IFERROR(Parameter!$B$4+SUMIFS($G$4:G13,$H$4:H13,"")-SUMIFS($H$4:H13,$G$4:G13,""),""))</f>
        <v/>
      </c>
      <c r="J13" s="15" t="inlineStr">
        <is>
          <t>Disposition</t>
        </is>
      </c>
      <c r="K13" s="19" t="inlineStr">
        <is>
          <t>Erfasst</t>
        </is>
      </c>
      <c r="L13" s="6">
        <f>IFERROR(IF(AND(B13="",COUNTA(C13:H13,J13:K13)=0),"",IF(B13="","Datum fehlt",IF(OR(B13&lt;Parameter!$B$5,B13&gt;Parameter!$B$6),"Datum außerhalb Zeitraum",IF(AND(G13&lt;&gt;"",H13&lt;&gt;""),"Einnahme und Ausgabe prüfen",IF(AND(G13="",H13=""),"Betrag fehlt",IF(OR(AND(G13&lt;&gt;"",NOT(ISNUMBER(G13))),AND(H13&lt;&gt;"",NOT(ISNUMBER(H13)))),"Betrag prüfen",IF(OR(AND(ISNUMBER(G13),G13&lt;=0),AND(ISNUMBER(H13),H13&lt;=0)),"Betrag muss positiv sein",IF(C13="","Belegnummer fehlt",IF(COUNTIF($C$4:$C$103,C13)&gt;1,"Belegnummer doppelt",IF(OR(D13="",E13="",F13="",J13=""),"Zuordnung oder Beschreibung fehlt",IF(K13="","Status fehlt",IF(OR(K13="Zu prüfen",K13="Erfasst"),"Status offen",IF(AND(I13&lt;&gt;"",I13&lt;Parameter!$B$7),"Bestand unter Prüfgrenze",""))))))))))))),"Eingaben prüfen")</f>
        <v/>
      </c>
    </row>
    <row r="14" ht="23" customHeight="1">
      <c r="A14" s="13">
        <f>IF(B14="","",COUNT($B$4:B14))</f>
        <v/>
      </c>
      <c r="B14" s="25" t="n"/>
      <c r="C14" s="15" t="n"/>
      <c r="D14" s="16" t="n"/>
      <c r="E14" s="16" t="n"/>
      <c r="F14" s="15" t="n"/>
      <c r="G14" s="17" t="n"/>
      <c r="H14" s="17" t="n"/>
      <c r="I14" s="18">
        <f>IF(OR(B14="",AND(G14="",H14=""),AND(G14&lt;&gt;"",H14&lt;&gt;"")),"",IFERROR(Parameter!$B$4+SUMIFS($G$4:G14,$H$4:H14,"")-SUMIFS($H$4:H14,$G$4:G14,""),""))</f>
        <v/>
      </c>
      <c r="J14" s="15" t="n"/>
      <c r="K14" s="19" t="n"/>
      <c r="L14" s="9">
        <f>IFERROR(IF(AND(B14="",COUNTA(C14:H14,J14:K14)=0),"",IF(B14="","Datum fehlt",IF(OR(B14&lt;Parameter!$B$5,B14&gt;Parameter!$B$6),"Datum außerhalb Zeitraum",IF(AND(G14&lt;&gt;"",H14&lt;&gt;""),"Einnahme und Ausgabe prüfen",IF(AND(G14="",H14=""),"Betrag fehlt",IF(OR(AND(G14&lt;&gt;"",NOT(ISNUMBER(G14))),AND(H14&lt;&gt;"",NOT(ISNUMBER(H14)))),"Betrag prüfen",IF(OR(AND(ISNUMBER(G14),G14&lt;=0),AND(ISNUMBER(H14),H14&lt;=0)),"Betrag muss positiv sein",IF(C14="","Belegnummer fehlt",IF(COUNTIF($C$4:$C$103,C14)&gt;1,"Belegnummer doppelt",IF(OR(D14="",E14="",F14="",J14=""),"Zuordnung oder Beschreibung fehlt",IF(K14="","Status fehlt",IF(OR(K14="Zu prüfen",K14="Erfasst"),"Status offen",IF(AND(I14&lt;&gt;"",I14&lt;Parameter!$B$7),"Bestand unter Prüfgrenze",""))))))))))))),"Eingaben prüfen")</f>
        <v/>
      </c>
    </row>
    <row r="15" ht="23" customHeight="1">
      <c r="A15" s="20">
        <f>IF(B15="","",COUNT($B$4:B15))</f>
        <v/>
      </c>
      <c r="B15" s="25" t="n"/>
      <c r="C15" s="15" t="n"/>
      <c r="D15" s="16" t="n"/>
      <c r="E15" s="16" t="n"/>
      <c r="F15" s="15" t="n"/>
      <c r="G15" s="17" t="n"/>
      <c r="H15" s="17" t="n"/>
      <c r="I15" s="21">
        <f>IF(OR(B15="",AND(G15="",H15=""),AND(G15&lt;&gt;"",H15&lt;&gt;"")),"",IFERROR(Parameter!$B$4+SUMIFS($G$4:G15,$H$4:H15,"")-SUMIFS($H$4:H15,$G$4:G15,""),""))</f>
        <v/>
      </c>
      <c r="J15" s="15" t="n"/>
      <c r="K15" s="19" t="n"/>
      <c r="L15" s="6">
        <f>IFERROR(IF(AND(B15="",COUNTA(C15:H15,J15:K15)=0),"",IF(B15="","Datum fehlt",IF(OR(B15&lt;Parameter!$B$5,B15&gt;Parameter!$B$6),"Datum außerhalb Zeitraum",IF(AND(G15&lt;&gt;"",H15&lt;&gt;""),"Einnahme und Ausgabe prüfen",IF(AND(G15="",H15=""),"Betrag fehlt",IF(OR(AND(G15&lt;&gt;"",NOT(ISNUMBER(G15))),AND(H15&lt;&gt;"",NOT(ISNUMBER(H15)))),"Betrag prüfen",IF(OR(AND(ISNUMBER(G15),G15&lt;=0),AND(ISNUMBER(H15),H15&lt;=0)),"Betrag muss positiv sein",IF(C15="","Belegnummer fehlt",IF(COUNTIF($C$4:$C$103,C15)&gt;1,"Belegnummer doppelt",IF(OR(D15="",E15="",F15="",J15=""),"Zuordnung oder Beschreibung fehlt",IF(K15="","Status fehlt",IF(OR(K15="Zu prüfen",K15="Erfasst"),"Status offen",IF(AND(I15&lt;&gt;"",I15&lt;Parameter!$B$7),"Bestand unter Prüfgrenze",""))))))))))))),"Eingaben prüfen")</f>
        <v/>
      </c>
    </row>
    <row r="16" ht="23" customHeight="1">
      <c r="A16" s="13">
        <f>IF(B16="","",COUNT($B$4:B16))</f>
        <v/>
      </c>
      <c r="B16" s="25" t="n"/>
      <c r="C16" s="15" t="n"/>
      <c r="D16" s="16" t="n"/>
      <c r="E16" s="16" t="n"/>
      <c r="F16" s="15" t="n"/>
      <c r="G16" s="17" t="n"/>
      <c r="H16" s="17" t="n"/>
      <c r="I16" s="18">
        <f>IF(OR(B16="",AND(G16="",H16=""),AND(G16&lt;&gt;"",H16&lt;&gt;"")),"",IFERROR(Parameter!$B$4+SUMIFS($G$4:G16,$H$4:H16,"")-SUMIFS($H$4:H16,$G$4:G16,""),""))</f>
        <v/>
      </c>
      <c r="J16" s="15" t="n"/>
      <c r="K16" s="19" t="n"/>
      <c r="L16" s="9">
        <f>IFERROR(IF(AND(B16="",COUNTA(C16:H16,J16:K16)=0),"",IF(B16="","Datum fehlt",IF(OR(B16&lt;Parameter!$B$5,B16&gt;Parameter!$B$6),"Datum außerhalb Zeitraum",IF(AND(G16&lt;&gt;"",H16&lt;&gt;""),"Einnahme und Ausgabe prüfen",IF(AND(G16="",H16=""),"Betrag fehlt",IF(OR(AND(G16&lt;&gt;"",NOT(ISNUMBER(G16))),AND(H16&lt;&gt;"",NOT(ISNUMBER(H16)))),"Betrag prüfen",IF(OR(AND(ISNUMBER(G16),G16&lt;=0),AND(ISNUMBER(H16),H16&lt;=0)),"Betrag muss positiv sein",IF(C16="","Belegnummer fehlt",IF(COUNTIF($C$4:$C$103,C16)&gt;1,"Belegnummer doppelt",IF(OR(D16="",E16="",F16="",J16=""),"Zuordnung oder Beschreibung fehlt",IF(K16="","Status fehlt",IF(OR(K16="Zu prüfen",K16="Erfasst"),"Status offen",IF(AND(I16&lt;&gt;"",I16&lt;Parameter!$B$7),"Bestand unter Prüfgrenze",""))))))))))))),"Eingaben prüfen")</f>
        <v/>
      </c>
    </row>
    <row r="17" ht="23" customHeight="1">
      <c r="A17" s="20">
        <f>IF(B17="","",COUNT($B$4:B17))</f>
        <v/>
      </c>
      <c r="B17" s="25" t="n"/>
      <c r="C17" s="15" t="n"/>
      <c r="D17" s="16" t="n"/>
      <c r="E17" s="16" t="n"/>
      <c r="F17" s="15" t="n"/>
      <c r="G17" s="17" t="n"/>
      <c r="H17" s="17" t="n"/>
      <c r="I17" s="21">
        <f>IF(OR(B17="",AND(G17="",H17=""),AND(G17&lt;&gt;"",H17&lt;&gt;"")),"",IFERROR(Parameter!$B$4+SUMIFS($G$4:G17,$H$4:H17,"")-SUMIFS($H$4:H17,$G$4:G17,""),""))</f>
        <v/>
      </c>
      <c r="J17" s="15" t="n"/>
      <c r="K17" s="19" t="n"/>
      <c r="L17" s="6">
        <f>IFERROR(IF(AND(B17="",COUNTA(C17:H17,J17:K17)=0),"",IF(B17="","Datum fehlt",IF(OR(B17&lt;Parameter!$B$5,B17&gt;Parameter!$B$6),"Datum außerhalb Zeitraum",IF(AND(G17&lt;&gt;"",H17&lt;&gt;""),"Einnahme und Ausgabe prüfen",IF(AND(G17="",H17=""),"Betrag fehlt",IF(OR(AND(G17&lt;&gt;"",NOT(ISNUMBER(G17))),AND(H17&lt;&gt;"",NOT(ISNUMBER(H17)))),"Betrag prüfen",IF(OR(AND(ISNUMBER(G17),G17&lt;=0),AND(ISNUMBER(H17),H17&lt;=0)),"Betrag muss positiv sein",IF(C17="","Belegnummer fehlt",IF(COUNTIF($C$4:$C$103,C17)&gt;1,"Belegnummer doppelt",IF(OR(D17="",E17="",F17="",J17=""),"Zuordnung oder Beschreibung fehlt",IF(K17="","Status fehlt",IF(OR(K17="Zu prüfen",K17="Erfasst"),"Status offen",IF(AND(I17&lt;&gt;"",I17&lt;Parameter!$B$7),"Bestand unter Prüfgrenze",""))))))))))))),"Eingaben prüfen")</f>
        <v/>
      </c>
    </row>
    <row r="18" ht="23" customHeight="1">
      <c r="A18" s="13">
        <f>IF(B18="","",COUNT($B$4:B18))</f>
        <v/>
      </c>
      <c r="B18" s="25" t="n"/>
      <c r="C18" s="15" t="n"/>
      <c r="D18" s="16" t="n"/>
      <c r="E18" s="16" t="n"/>
      <c r="F18" s="15" t="n"/>
      <c r="G18" s="17" t="n"/>
      <c r="H18" s="17" t="n"/>
      <c r="I18" s="18">
        <f>IF(OR(B18="",AND(G18="",H18=""),AND(G18&lt;&gt;"",H18&lt;&gt;"")),"",IFERROR(Parameter!$B$4+SUMIFS($G$4:G18,$H$4:H18,"")-SUMIFS($H$4:H18,$G$4:G18,""),""))</f>
        <v/>
      </c>
      <c r="J18" s="15" t="n"/>
      <c r="K18" s="19" t="n"/>
      <c r="L18" s="9">
        <f>IFERROR(IF(AND(B18="",COUNTA(C18:H18,J18:K18)=0),"",IF(B18="","Datum fehlt",IF(OR(B18&lt;Parameter!$B$5,B18&gt;Parameter!$B$6),"Datum außerhalb Zeitraum",IF(AND(G18&lt;&gt;"",H18&lt;&gt;""),"Einnahme und Ausgabe prüfen",IF(AND(G18="",H18=""),"Betrag fehlt",IF(OR(AND(G18&lt;&gt;"",NOT(ISNUMBER(G18))),AND(H18&lt;&gt;"",NOT(ISNUMBER(H18)))),"Betrag prüfen",IF(OR(AND(ISNUMBER(G18),G18&lt;=0),AND(ISNUMBER(H18),H18&lt;=0)),"Betrag muss positiv sein",IF(C18="","Belegnummer fehlt",IF(COUNTIF($C$4:$C$103,C18)&gt;1,"Belegnummer doppelt",IF(OR(D18="",E18="",F18="",J18=""),"Zuordnung oder Beschreibung fehlt",IF(K18="","Status fehlt",IF(OR(K18="Zu prüfen",K18="Erfasst"),"Status offen",IF(AND(I18&lt;&gt;"",I18&lt;Parameter!$B$7),"Bestand unter Prüfgrenze",""))))))))))))),"Eingaben prüfen")</f>
        <v/>
      </c>
    </row>
    <row r="19" ht="23" customHeight="1">
      <c r="A19" s="20">
        <f>IF(B19="","",COUNT($B$4:B19))</f>
        <v/>
      </c>
      <c r="B19" s="25" t="n"/>
      <c r="C19" s="15" t="n"/>
      <c r="D19" s="16" t="n"/>
      <c r="E19" s="16" t="n"/>
      <c r="F19" s="15" t="n"/>
      <c r="G19" s="17" t="n"/>
      <c r="H19" s="17" t="n"/>
      <c r="I19" s="21">
        <f>IF(OR(B19="",AND(G19="",H19=""),AND(G19&lt;&gt;"",H19&lt;&gt;"")),"",IFERROR(Parameter!$B$4+SUMIFS($G$4:G19,$H$4:H19,"")-SUMIFS($H$4:H19,$G$4:G19,""),""))</f>
        <v/>
      </c>
      <c r="J19" s="15" t="n"/>
      <c r="K19" s="19" t="n"/>
      <c r="L19" s="6">
        <f>IFERROR(IF(AND(B19="",COUNTA(C19:H19,J19:K19)=0),"",IF(B19="","Datum fehlt",IF(OR(B19&lt;Parameter!$B$5,B19&gt;Parameter!$B$6),"Datum außerhalb Zeitraum",IF(AND(G19&lt;&gt;"",H19&lt;&gt;""),"Einnahme und Ausgabe prüfen",IF(AND(G19="",H19=""),"Betrag fehlt",IF(OR(AND(G19&lt;&gt;"",NOT(ISNUMBER(G19))),AND(H19&lt;&gt;"",NOT(ISNUMBER(H19)))),"Betrag prüfen",IF(OR(AND(ISNUMBER(G19),G19&lt;=0),AND(ISNUMBER(H19),H19&lt;=0)),"Betrag muss positiv sein",IF(C19="","Belegnummer fehlt",IF(COUNTIF($C$4:$C$103,C19)&gt;1,"Belegnummer doppelt",IF(OR(D19="",E19="",F19="",J19=""),"Zuordnung oder Beschreibung fehlt",IF(K19="","Status fehlt",IF(OR(K19="Zu prüfen",K19="Erfasst"),"Status offen",IF(AND(I19&lt;&gt;"",I19&lt;Parameter!$B$7),"Bestand unter Prüfgrenze",""))))))))))))),"Eingaben prüfen")</f>
        <v/>
      </c>
    </row>
    <row r="20" ht="23" customHeight="1">
      <c r="A20" s="13">
        <f>IF(B20="","",COUNT($B$4:B20))</f>
        <v/>
      </c>
      <c r="B20" s="25" t="n"/>
      <c r="C20" s="15" t="n"/>
      <c r="D20" s="16" t="n"/>
      <c r="E20" s="16" t="n"/>
      <c r="F20" s="15" t="n"/>
      <c r="G20" s="17" t="n"/>
      <c r="H20" s="17" t="n"/>
      <c r="I20" s="18">
        <f>IF(OR(B20="",AND(G20="",H20=""),AND(G20&lt;&gt;"",H20&lt;&gt;"")),"",IFERROR(Parameter!$B$4+SUMIFS($G$4:G20,$H$4:H20,"")-SUMIFS($H$4:H20,$G$4:G20,""),""))</f>
        <v/>
      </c>
      <c r="J20" s="15" t="n"/>
      <c r="K20" s="19" t="n"/>
      <c r="L20" s="9">
        <f>IFERROR(IF(AND(B20="",COUNTA(C20:H20,J20:K20)=0),"",IF(B20="","Datum fehlt",IF(OR(B20&lt;Parameter!$B$5,B20&gt;Parameter!$B$6),"Datum außerhalb Zeitraum",IF(AND(G20&lt;&gt;"",H20&lt;&gt;""),"Einnahme und Ausgabe prüfen",IF(AND(G20="",H20=""),"Betrag fehlt",IF(OR(AND(G20&lt;&gt;"",NOT(ISNUMBER(G20))),AND(H20&lt;&gt;"",NOT(ISNUMBER(H20)))),"Betrag prüfen",IF(OR(AND(ISNUMBER(G20),G20&lt;=0),AND(ISNUMBER(H20),H20&lt;=0)),"Betrag muss positiv sein",IF(C20="","Belegnummer fehlt",IF(COUNTIF($C$4:$C$103,C20)&gt;1,"Belegnummer doppelt",IF(OR(D20="",E20="",F20="",J20=""),"Zuordnung oder Beschreibung fehlt",IF(K20="","Status fehlt",IF(OR(K20="Zu prüfen",K20="Erfasst"),"Status offen",IF(AND(I20&lt;&gt;"",I20&lt;Parameter!$B$7),"Bestand unter Prüfgrenze",""))))))))))))),"Eingaben prüfen")</f>
        <v/>
      </c>
    </row>
    <row r="21" ht="23" customHeight="1">
      <c r="A21" s="20">
        <f>IF(B21="","",COUNT($B$4:B21))</f>
        <v/>
      </c>
      <c r="B21" s="25" t="n"/>
      <c r="C21" s="15" t="n"/>
      <c r="D21" s="16" t="n"/>
      <c r="E21" s="16" t="n"/>
      <c r="F21" s="15" t="n"/>
      <c r="G21" s="17" t="n"/>
      <c r="H21" s="17" t="n"/>
      <c r="I21" s="21">
        <f>IF(OR(B21="",AND(G21="",H21=""),AND(G21&lt;&gt;"",H21&lt;&gt;"")),"",IFERROR(Parameter!$B$4+SUMIFS($G$4:G21,$H$4:H21,"")-SUMIFS($H$4:H21,$G$4:G21,""),""))</f>
        <v/>
      </c>
      <c r="J21" s="15" t="n"/>
      <c r="K21" s="19" t="n"/>
      <c r="L21" s="6">
        <f>IFERROR(IF(AND(B21="",COUNTA(C21:H21,J21:K21)=0),"",IF(B21="","Datum fehlt",IF(OR(B21&lt;Parameter!$B$5,B21&gt;Parameter!$B$6),"Datum außerhalb Zeitraum",IF(AND(G21&lt;&gt;"",H21&lt;&gt;""),"Einnahme und Ausgabe prüfen",IF(AND(G21="",H21=""),"Betrag fehlt",IF(OR(AND(G21&lt;&gt;"",NOT(ISNUMBER(G21))),AND(H21&lt;&gt;"",NOT(ISNUMBER(H21)))),"Betrag prüfen",IF(OR(AND(ISNUMBER(G21),G21&lt;=0),AND(ISNUMBER(H21),H21&lt;=0)),"Betrag muss positiv sein",IF(C21="","Belegnummer fehlt",IF(COUNTIF($C$4:$C$103,C21)&gt;1,"Belegnummer doppelt",IF(OR(D21="",E21="",F21="",J21=""),"Zuordnung oder Beschreibung fehlt",IF(K21="","Status fehlt",IF(OR(K21="Zu prüfen",K21="Erfasst"),"Status offen",IF(AND(I21&lt;&gt;"",I21&lt;Parameter!$B$7),"Bestand unter Prüfgrenze",""))))))))))))),"Eingaben prüfen")</f>
        <v/>
      </c>
    </row>
    <row r="22" ht="23" customHeight="1">
      <c r="A22" s="13">
        <f>IF(B22="","",COUNT($B$4:B22))</f>
        <v/>
      </c>
      <c r="B22" s="25" t="n"/>
      <c r="C22" s="15" t="n"/>
      <c r="D22" s="16" t="n"/>
      <c r="E22" s="16" t="n"/>
      <c r="F22" s="15" t="n"/>
      <c r="G22" s="17" t="n"/>
      <c r="H22" s="17" t="n"/>
      <c r="I22" s="18">
        <f>IF(OR(B22="",AND(G22="",H22=""),AND(G22&lt;&gt;"",H22&lt;&gt;"")),"",IFERROR(Parameter!$B$4+SUMIFS($G$4:G22,$H$4:H22,"")-SUMIFS($H$4:H22,$G$4:G22,""),""))</f>
        <v/>
      </c>
      <c r="J22" s="15" t="n"/>
      <c r="K22" s="19" t="n"/>
      <c r="L22" s="9">
        <f>IFERROR(IF(AND(B22="",COUNTA(C22:H22,J22:K22)=0),"",IF(B22="","Datum fehlt",IF(OR(B22&lt;Parameter!$B$5,B22&gt;Parameter!$B$6),"Datum außerhalb Zeitraum",IF(AND(G22&lt;&gt;"",H22&lt;&gt;""),"Einnahme und Ausgabe prüfen",IF(AND(G22="",H22=""),"Betrag fehlt",IF(OR(AND(G22&lt;&gt;"",NOT(ISNUMBER(G22))),AND(H22&lt;&gt;"",NOT(ISNUMBER(H22)))),"Betrag prüfen",IF(OR(AND(ISNUMBER(G22),G22&lt;=0),AND(ISNUMBER(H22),H22&lt;=0)),"Betrag muss positiv sein",IF(C22="","Belegnummer fehlt",IF(COUNTIF($C$4:$C$103,C22)&gt;1,"Belegnummer doppelt",IF(OR(D22="",E22="",F22="",J22=""),"Zuordnung oder Beschreibung fehlt",IF(K22="","Status fehlt",IF(OR(K22="Zu prüfen",K22="Erfasst"),"Status offen",IF(AND(I22&lt;&gt;"",I22&lt;Parameter!$B$7),"Bestand unter Prüfgrenze",""))))))))))))),"Eingaben prüfen")</f>
        <v/>
      </c>
    </row>
    <row r="23" ht="23" customHeight="1">
      <c r="A23" s="20">
        <f>IF(B23="","",COUNT($B$4:B23))</f>
        <v/>
      </c>
      <c r="B23" s="25" t="n"/>
      <c r="C23" s="15" t="n"/>
      <c r="D23" s="16" t="n"/>
      <c r="E23" s="16" t="n"/>
      <c r="F23" s="15" t="n"/>
      <c r="G23" s="17" t="n"/>
      <c r="H23" s="17" t="n"/>
      <c r="I23" s="21">
        <f>IF(OR(B23="",AND(G23="",H23=""),AND(G23&lt;&gt;"",H23&lt;&gt;"")),"",IFERROR(Parameter!$B$4+SUMIFS($G$4:G23,$H$4:H23,"")-SUMIFS($H$4:H23,$G$4:G23,""),""))</f>
        <v/>
      </c>
      <c r="J23" s="15" t="n"/>
      <c r="K23" s="19" t="n"/>
      <c r="L23" s="6">
        <f>IFERROR(IF(AND(B23="",COUNTA(C23:H23,J23:K23)=0),"",IF(B23="","Datum fehlt",IF(OR(B23&lt;Parameter!$B$5,B23&gt;Parameter!$B$6),"Datum außerhalb Zeitraum",IF(AND(G23&lt;&gt;"",H23&lt;&gt;""),"Einnahme und Ausgabe prüfen",IF(AND(G23="",H23=""),"Betrag fehlt",IF(OR(AND(G23&lt;&gt;"",NOT(ISNUMBER(G23))),AND(H23&lt;&gt;"",NOT(ISNUMBER(H23)))),"Betrag prüfen",IF(OR(AND(ISNUMBER(G23),G23&lt;=0),AND(ISNUMBER(H23),H23&lt;=0)),"Betrag muss positiv sein",IF(C23="","Belegnummer fehlt",IF(COUNTIF($C$4:$C$103,C23)&gt;1,"Belegnummer doppelt",IF(OR(D23="",E23="",F23="",J23=""),"Zuordnung oder Beschreibung fehlt",IF(K23="","Status fehlt",IF(OR(K23="Zu prüfen",K23="Erfasst"),"Status offen",IF(AND(I23&lt;&gt;"",I23&lt;Parameter!$B$7),"Bestand unter Prüfgrenze",""))))))))))))),"Eingaben prüfen")</f>
        <v/>
      </c>
    </row>
    <row r="24" ht="23" customHeight="1">
      <c r="A24" s="13">
        <f>IF(B24="","",COUNT($B$4:B24))</f>
        <v/>
      </c>
      <c r="B24" s="25" t="n"/>
      <c r="C24" s="15" t="n"/>
      <c r="D24" s="16" t="n"/>
      <c r="E24" s="16" t="n"/>
      <c r="F24" s="15" t="n"/>
      <c r="G24" s="17" t="n"/>
      <c r="H24" s="17" t="n"/>
      <c r="I24" s="18">
        <f>IF(OR(B24="",AND(G24="",H24=""),AND(G24&lt;&gt;"",H24&lt;&gt;"")),"",IFERROR(Parameter!$B$4+SUMIFS($G$4:G24,$H$4:H24,"")-SUMIFS($H$4:H24,$G$4:G24,""),""))</f>
        <v/>
      </c>
      <c r="J24" s="15" t="n"/>
      <c r="K24" s="19" t="n"/>
      <c r="L24" s="9">
        <f>IFERROR(IF(AND(B24="",COUNTA(C24:H24,J24:K24)=0),"",IF(B24="","Datum fehlt",IF(OR(B24&lt;Parameter!$B$5,B24&gt;Parameter!$B$6),"Datum außerhalb Zeitraum",IF(AND(G24&lt;&gt;"",H24&lt;&gt;""),"Einnahme und Ausgabe prüfen",IF(AND(G24="",H24=""),"Betrag fehlt",IF(OR(AND(G24&lt;&gt;"",NOT(ISNUMBER(G24))),AND(H24&lt;&gt;"",NOT(ISNUMBER(H24)))),"Betrag prüfen",IF(OR(AND(ISNUMBER(G24),G24&lt;=0),AND(ISNUMBER(H24),H24&lt;=0)),"Betrag muss positiv sein",IF(C24="","Belegnummer fehlt",IF(COUNTIF($C$4:$C$103,C24)&gt;1,"Belegnummer doppelt",IF(OR(D24="",E24="",F24="",J24=""),"Zuordnung oder Beschreibung fehlt",IF(K24="","Status fehlt",IF(OR(K24="Zu prüfen",K24="Erfasst"),"Status offen",IF(AND(I24&lt;&gt;"",I24&lt;Parameter!$B$7),"Bestand unter Prüfgrenze",""))))))))))))),"Eingaben prüfen")</f>
        <v/>
      </c>
    </row>
    <row r="25" ht="23" customHeight="1">
      <c r="A25" s="20">
        <f>IF(B25="","",COUNT($B$4:B25))</f>
        <v/>
      </c>
      <c r="B25" s="25" t="n"/>
      <c r="C25" s="15" t="n"/>
      <c r="D25" s="16" t="n"/>
      <c r="E25" s="16" t="n"/>
      <c r="F25" s="15" t="n"/>
      <c r="G25" s="17" t="n"/>
      <c r="H25" s="17" t="n"/>
      <c r="I25" s="21">
        <f>IF(OR(B25="",AND(G25="",H25=""),AND(G25&lt;&gt;"",H25&lt;&gt;"")),"",IFERROR(Parameter!$B$4+SUMIFS($G$4:G25,$H$4:H25,"")-SUMIFS($H$4:H25,$G$4:G25,""),""))</f>
        <v/>
      </c>
      <c r="J25" s="15" t="n"/>
      <c r="K25" s="19" t="n"/>
      <c r="L25" s="6">
        <f>IFERROR(IF(AND(B25="",COUNTA(C25:H25,J25:K25)=0),"",IF(B25="","Datum fehlt",IF(OR(B25&lt;Parameter!$B$5,B25&gt;Parameter!$B$6),"Datum außerhalb Zeitraum",IF(AND(G25&lt;&gt;"",H25&lt;&gt;""),"Einnahme und Ausgabe prüfen",IF(AND(G25="",H25=""),"Betrag fehlt",IF(OR(AND(G25&lt;&gt;"",NOT(ISNUMBER(G25))),AND(H25&lt;&gt;"",NOT(ISNUMBER(H25)))),"Betrag prüfen",IF(OR(AND(ISNUMBER(G25),G25&lt;=0),AND(ISNUMBER(H25),H25&lt;=0)),"Betrag muss positiv sein",IF(C25="","Belegnummer fehlt",IF(COUNTIF($C$4:$C$103,C25)&gt;1,"Belegnummer doppelt",IF(OR(D25="",E25="",F25="",J25=""),"Zuordnung oder Beschreibung fehlt",IF(K25="","Status fehlt",IF(OR(K25="Zu prüfen",K25="Erfasst"),"Status offen",IF(AND(I25&lt;&gt;"",I25&lt;Parameter!$B$7),"Bestand unter Prüfgrenze",""))))))))))))),"Eingaben prüfen")</f>
        <v/>
      </c>
    </row>
    <row r="26" ht="23" customHeight="1">
      <c r="A26" s="13">
        <f>IF(B26="","",COUNT($B$4:B26))</f>
        <v/>
      </c>
      <c r="B26" s="25" t="n"/>
      <c r="C26" s="15" t="n"/>
      <c r="D26" s="16" t="n"/>
      <c r="E26" s="16" t="n"/>
      <c r="F26" s="15" t="n"/>
      <c r="G26" s="17" t="n"/>
      <c r="H26" s="17" t="n"/>
      <c r="I26" s="18">
        <f>IF(OR(B26="",AND(G26="",H26=""),AND(G26&lt;&gt;"",H26&lt;&gt;"")),"",IFERROR(Parameter!$B$4+SUMIFS($G$4:G26,$H$4:H26,"")-SUMIFS($H$4:H26,$G$4:G26,""),""))</f>
        <v/>
      </c>
      <c r="J26" s="15" t="n"/>
      <c r="K26" s="19" t="n"/>
      <c r="L26" s="9">
        <f>IFERROR(IF(AND(B26="",COUNTA(C26:H26,J26:K26)=0),"",IF(B26="","Datum fehlt",IF(OR(B26&lt;Parameter!$B$5,B26&gt;Parameter!$B$6),"Datum außerhalb Zeitraum",IF(AND(G26&lt;&gt;"",H26&lt;&gt;""),"Einnahme und Ausgabe prüfen",IF(AND(G26="",H26=""),"Betrag fehlt",IF(OR(AND(G26&lt;&gt;"",NOT(ISNUMBER(G26))),AND(H26&lt;&gt;"",NOT(ISNUMBER(H26)))),"Betrag prüfen",IF(OR(AND(ISNUMBER(G26),G26&lt;=0),AND(ISNUMBER(H26),H26&lt;=0)),"Betrag muss positiv sein",IF(C26="","Belegnummer fehlt",IF(COUNTIF($C$4:$C$103,C26)&gt;1,"Belegnummer doppelt",IF(OR(D26="",E26="",F26="",J26=""),"Zuordnung oder Beschreibung fehlt",IF(K26="","Status fehlt",IF(OR(K26="Zu prüfen",K26="Erfasst"),"Status offen",IF(AND(I26&lt;&gt;"",I26&lt;Parameter!$B$7),"Bestand unter Prüfgrenze",""))))))))))))),"Eingaben prüfen")</f>
        <v/>
      </c>
    </row>
    <row r="27" ht="23" customHeight="1">
      <c r="A27" s="20">
        <f>IF(B27="","",COUNT($B$4:B27))</f>
        <v/>
      </c>
      <c r="B27" s="25" t="n"/>
      <c r="C27" s="15" t="n"/>
      <c r="D27" s="16" t="n"/>
      <c r="E27" s="16" t="n"/>
      <c r="F27" s="15" t="n"/>
      <c r="G27" s="17" t="n"/>
      <c r="H27" s="17" t="n"/>
      <c r="I27" s="21">
        <f>IF(OR(B27="",AND(G27="",H27=""),AND(G27&lt;&gt;"",H27&lt;&gt;"")),"",IFERROR(Parameter!$B$4+SUMIFS($G$4:G27,$H$4:H27,"")-SUMIFS($H$4:H27,$G$4:G27,""),""))</f>
        <v/>
      </c>
      <c r="J27" s="15" t="n"/>
      <c r="K27" s="19" t="n"/>
      <c r="L27" s="6">
        <f>IFERROR(IF(AND(B27="",COUNTA(C27:H27,J27:K27)=0),"",IF(B27="","Datum fehlt",IF(OR(B27&lt;Parameter!$B$5,B27&gt;Parameter!$B$6),"Datum außerhalb Zeitraum",IF(AND(G27&lt;&gt;"",H27&lt;&gt;""),"Einnahme und Ausgabe prüfen",IF(AND(G27="",H27=""),"Betrag fehlt",IF(OR(AND(G27&lt;&gt;"",NOT(ISNUMBER(G27))),AND(H27&lt;&gt;"",NOT(ISNUMBER(H27)))),"Betrag prüfen",IF(OR(AND(ISNUMBER(G27),G27&lt;=0),AND(ISNUMBER(H27),H27&lt;=0)),"Betrag muss positiv sein",IF(C27="","Belegnummer fehlt",IF(COUNTIF($C$4:$C$103,C27)&gt;1,"Belegnummer doppelt",IF(OR(D27="",E27="",F27="",J27=""),"Zuordnung oder Beschreibung fehlt",IF(K27="","Status fehlt",IF(OR(K27="Zu prüfen",K27="Erfasst"),"Status offen",IF(AND(I27&lt;&gt;"",I27&lt;Parameter!$B$7),"Bestand unter Prüfgrenze",""))))))))))))),"Eingaben prüfen")</f>
        <v/>
      </c>
    </row>
    <row r="28" ht="23" customHeight="1">
      <c r="A28" s="13">
        <f>IF(B28="","",COUNT($B$4:B28))</f>
        <v/>
      </c>
      <c r="B28" s="25" t="n"/>
      <c r="C28" s="15" t="n"/>
      <c r="D28" s="16" t="n"/>
      <c r="E28" s="16" t="n"/>
      <c r="F28" s="15" t="n"/>
      <c r="G28" s="17" t="n"/>
      <c r="H28" s="17" t="n"/>
      <c r="I28" s="18">
        <f>IF(OR(B28="",AND(G28="",H28=""),AND(G28&lt;&gt;"",H28&lt;&gt;"")),"",IFERROR(Parameter!$B$4+SUMIFS($G$4:G28,$H$4:H28,"")-SUMIFS($H$4:H28,$G$4:G28,""),""))</f>
        <v/>
      </c>
      <c r="J28" s="15" t="n"/>
      <c r="K28" s="19" t="n"/>
      <c r="L28" s="9">
        <f>IFERROR(IF(AND(B28="",COUNTA(C28:H28,J28:K28)=0),"",IF(B28="","Datum fehlt",IF(OR(B28&lt;Parameter!$B$5,B28&gt;Parameter!$B$6),"Datum außerhalb Zeitraum",IF(AND(G28&lt;&gt;"",H28&lt;&gt;""),"Einnahme und Ausgabe prüfen",IF(AND(G28="",H28=""),"Betrag fehlt",IF(OR(AND(G28&lt;&gt;"",NOT(ISNUMBER(G28))),AND(H28&lt;&gt;"",NOT(ISNUMBER(H28)))),"Betrag prüfen",IF(OR(AND(ISNUMBER(G28),G28&lt;=0),AND(ISNUMBER(H28),H28&lt;=0)),"Betrag muss positiv sein",IF(C28="","Belegnummer fehlt",IF(COUNTIF($C$4:$C$103,C28)&gt;1,"Belegnummer doppelt",IF(OR(D28="",E28="",F28="",J28=""),"Zuordnung oder Beschreibung fehlt",IF(K28="","Status fehlt",IF(OR(K28="Zu prüfen",K28="Erfasst"),"Status offen",IF(AND(I28&lt;&gt;"",I28&lt;Parameter!$B$7),"Bestand unter Prüfgrenze",""))))))))))))),"Eingaben prüfen")</f>
        <v/>
      </c>
    </row>
    <row r="29" ht="23" customHeight="1">
      <c r="A29" s="20">
        <f>IF(B29="","",COUNT($B$4:B29))</f>
        <v/>
      </c>
      <c r="B29" s="25" t="n"/>
      <c r="C29" s="15" t="n"/>
      <c r="D29" s="16" t="n"/>
      <c r="E29" s="16" t="n"/>
      <c r="F29" s="15" t="n"/>
      <c r="G29" s="17" t="n"/>
      <c r="H29" s="17" t="n"/>
      <c r="I29" s="21">
        <f>IF(OR(B29="",AND(G29="",H29=""),AND(G29&lt;&gt;"",H29&lt;&gt;"")),"",IFERROR(Parameter!$B$4+SUMIFS($G$4:G29,$H$4:H29,"")-SUMIFS($H$4:H29,$G$4:G29,""),""))</f>
        <v/>
      </c>
      <c r="J29" s="15" t="n"/>
      <c r="K29" s="19" t="n"/>
      <c r="L29" s="6">
        <f>IFERROR(IF(AND(B29="",COUNTA(C29:H29,J29:K29)=0),"",IF(B29="","Datum fehlt",IF(OR(B29&lt;Parameter!$B$5,B29&gt;Parameter!$B$6),"Datum außerhalb Zeitraum",IF(AND(G29&lt;&gt;"",H29&lt;&gt;""),"Einnahme und Ausgabe prüfen",IF(AND(G29="",H29=""),"Betrag fehlt",IF(OR(AND(G29&lt;&gt;"",NOT(ISNUMBER(G29))),AND(H29&lt;&gt;"",NOT(ISNUMBER(H29)))),"Betrag prüfen",IF(OR(AND(ISNUMBER(G29),G29&lt;=0),AND(ISNUMBER(H29),H29&lt;=0)),"Betrag muss positiv sein",IF(C29="","Belegnummer fehlt",IF(COUNTIF($C$4:$C$103,C29)&gt;1,"Belegnummer doppelt",IF(OR(D29="",E29="",F29="",J29=""),"Zuordnung oder Beschreibung fehlt",IF(K29="","Status fehlt",IF(OR(K29="Zu prüfen",K29="Erfasst"),"Status offen",IF(AND(I29&lt;&gt;"",I29&lt;Parameter!$B$7),"Bestand unter Prüfgrenze",""))))))))))))),"Eingaben prüfen")</f>
        <v/>
      </c>
    </row>
    <row r="30" ht="23" customHeight="1">
      <c r="A30" s="13">
        <f>IF(B30="","",COUNT($B$4:B30))</f>
        <v/>
      </c>
      <c r="B30" s="25" t="n"/>
      <c r="C30" s="15" t="n"/>
      <c r="D30" s="16" t="n"/>
      <c r="E30" s="16" t="n"/>
      <c r="F30" s="15" t="n"/>
      <c r="G30" s="17" t="n"/>
      <c r="H30" s="17" t="n"/>
      <c r="I30" s="18">
        <f>IF(OR(B30="",AND(G30="",H30=""),AND(G30&lt;&gt;"",H30&lt;&gt;"")),"",IFERROR(Parameter!$B$4+SUMIFS($G$4:G30,$H$4:H30,"")-SUMIFS($H$4:H30,$G$4:G30,""),""))</f>
        <v/>
      </c>
      <c r="J30" s="15" t="n"/>
      <c r="K30" s="19" t="n"/>
      <c r="L30" s="9">
        <f>IFERROR(IF(AND(B30="",COUNTA(C30:H30,J30:K30)=0),"",IF(B30="","Datum fehlt",IF(OR(B30&lt;Parameter!$B$5,B30&gt;Parameter!$B$6),"Datum außerhalb Zeitraum",IF(AND(G30&lt;&gt;"",H30&lt;&gt;""),"Einnahme und Ausgabe prüfen",IF(AND(G30="",H30=""),"Betrag fehlt",IF(OR(AND(G30&lt;&gt;"",NOT(ISNUMBER(G30))),AND(H30&lt;&gt;"",NOT(ISNUMBER(H30)))),"Betrag prüfen",IF(OR(AND(ISNUMBER(G30),G30&lt;=0),AND(ISNUMBER(H30),H30&lt;=0)),"Betrag muss positiv sein",IF(C30="","Belegnummer fehlt",IF(COUNTIF($C$4:$C$103,C30)&gt;1,"Belegnummer doppelt",IF(OR(D30="",E30="",F30="",J30=""),"Zuordnung oder Beschreibung fehlt",IF(K30="","Status fehlt",IF(OR(K30="Zu prüfen",K30="Erfasst"),"Status offen",IF(AND(I30&lt;&gt;"",I30&lt;Parameter!$B$7),"Bestand unter Prüfgrenze",""))))))))))))),"Eingaben prüfen")</f>
        <v/>
      </c>
    </row>
    <row r="31" ht="23" customHeight="1">
      <c r="A31" s="20">
        <f>IF(B31="","",COUNT($B$4:B31))</f>
        <v/>
      </c>
      <c r="B31" s="25" t="n"/>
      <c r="C31" s="15" t="n"/>
      <c r="D31" s="16" t="n"/>
      <c r="E31" s="16" t="n"/>
      <c r="F31" s="15" t="n"/>
      <c r="G31" s="17" t="n"/>
      <c r="H31" s="17" t="n"/>
      <c r="I31" s="21">
        <f>IF(OR(B31="",AND(G31="",H31=""),AND(G31&lt;&gt;"",H31&lt;&gt;"")),"",IFERROR(Parameter!$B$4+SUMIFS($G$4:G31,$H$4:H31,"")-SUMIFS($H$4:H31,$G$4:G31,""),""))</f>
        <v/>
      </c>
      <c r="J31" s="15" t="n"/>
      <c r="K31" s="19" t="n"/>
      <c r="L31" s="6">
        <f>IFERROR(IF(AND(B31="",COUNTA(C31:H31,J31:K31)=0),"",IF(B31="","Datum fehlt",IF(OR(B31&lt;Parameter!$B$5,B31&gt;Parameter!$B$6),"Datum außerhalb Zeitraum",IF(AND(G31&lt;&gt;"",H31&lt;&gt;""),"Einnahme und Ausgabe prüfen",IF(AND(G31="",H31=""),"Betrag fehlt",IF(OR(AND(G31&lt;&gt;"",NOT(ISNUMBER(G31))),AND(H31&lt;&gt;"",NOT(ISNUMBER(H31)))),"Betrag prüfen",IF(OR(AND(ISNUMBER(G31),G31&lt;=0),AND(ISNUMBER(H31),H31&lt;=0)),"Betrag muss positiv sein",IF(C31="","Belegnummer fehlt",IF(COUNTIF($C$4:$C$103,C31)&gt;1,"Belegnummer doppelt",IF(OR(D31="",E31="",F31="",J31=""),"Zuordnung oder Beschreibung fehlt",IF(K31="","Status fehlt",IF(OR(K31="Zu prüfen",K31="Erfasst"),"Status offen",IF(AND(I31&lt;&gt;"",I31&lt;Parameter!$B$7),"Bestand unter Prüfgrenze",""))))))))))))),"Eingaben prüfen")</f>
        <v/>
      </c>
    </row>
    <row r="32" ht="23" customHeight="1">
      <c r="A32" s="13">
        <f>IF(B32="","",COUNT($B$4:B32))</f>
        <v/>
      </c>
      <c r="B32" s="25" t="n"/>
      <c r="C32" s="15" t="n"/>
      <c r="D32" s="16" t="n"/>
      <c r="E32" s="16" t="n"/>
      <c r="F32" s="15" t="n"/>
      <c r="G32" s="17" t="n"/>
      <c r="H32" s="17" t="n"/>
      <c r="I32" s="18">
        <f>IF(OR(B32="",AND(G32="",H32=""),AND(G32&lt;&gt;"",H32&lt;&gt;"")),"",IFERROR(Parameter!$B$4+SUMIFS($G$4:G32,$H$4:H32,"")-SUMIFS($H$4:H32,$G$4:G32,""),""))</f>
        <v/>
      </c>
      <c r="J32" s="15" t="n"/>
      <c r="K32" s="19" t="n"/>
      <c r="L32" s="9">
        <f>IFERROR(IF(AND(B32="",COUNTA(C32:H32,J32:K32)=0),"",IF(B32="","Datum fehlt",IF(OR(B32&lt;Parameter!$B$5,B32&gt;Parameter!$B$6),"Datum außerhalb Zeitraum",IF(AND(G32&lt;&gt;"",H32&lt;&gt;""),"Einnahme und Ausgabe prüfen",IF(AND(G32="",H32=""),"Betrag fehlt",IF(OR(AND(G32&lt;&gt;"",NOT(ISNUMBER(G32))),AND(H32&lt;&gt;"",NOT(ISNUMBER(H32)))),"Betrag prüfen",IF(OR(AND(ISNUMBER(G32),G32&lt;=0),AND(ISNUMBER(H32),H32&lt;=0)),"Betrag muss positiv sein",IF(C32="","Belegnummer fehlt",IF(COUNTIF($C$4:$C$103,C32)&gt;1,"Belegnummer doppelt",IF(OR(D32="",E32="",F32="",J32=""),"Zuordnung oder Beschreibung fehlt",IF(K32="","Status fehlt",IF(OR(K32="Zu prüfen",K32="Erfasst"),"Status offen",IF(AND(I32&lt;&gt;"",I32&lt;Parameter!$B$7),"Bestand unter Prüfgrenze",""))))))))))))),"Eingaben prüfen")</f>
        <v/>
      </c>
    </row>
    <row r="33" ht="23" customHeight="1">
      <c r="A33" s="20">
        <f>IF(B33="","",COUNT($B$4:B33))</f>
        <v/>
      </c>
      <c r="B33" s="25" t="n"/>
      <c r="C33" s="15" t="n"/>
      <c r="D33" s="16" t="n"/>
      <c r="E33" s="16" t="n"/>
      <c r="F33" s="15" t="n"/>
      <c r="G33" s="17" t="n"/>
      <c r="H33" s="17" t="n"/>
      <c r="I33" s="21">
        <f>IF(OR(B33="",AND(G33="",H33=""),AND(G33&lt;&gt;"",H33&lt;&gt;"")),"",IFERROR(Parameter!$B$4+SUMIFS($G$4:G33,$H$4:H33,"")-SUMIFS($H$4:H33,$G$4:G33,""),""))</f>
        <v/>
      </c>
      <c r="J33" s="15" t="n"/>
      <c r="K33" s="19" t="n"/>
      <c r="L33" s="6">
        <f>IFERROR(IF(AND(B33="",COUNTA(C33:H33,J33:K33)=0),"",IF(B33="","Datum fehlt",IF(OR(B33&lt;Parameter!$B$5,B33&gt;Parameter!$B$6),"Datum außerhalb Zeitraum",IF(AND(G33&lt;&gt;"",H33&lt;&gt;""),"Einnahme und Ausgabe prüfen",IF(AND(G33="",H33=""),"Betrag fehlt",IF(OR(AND(G33&lt;&gt;"",NOT(ISNUMBER(G33))),AND(H33&lt;&gt;"",NOT(ISNUMBER(H33)))),"Betrag prüfen",IF(OR(AND(ISNUMBER(G33),G33&lt;=0),AND(ISNUMBER(H33),H33&lt;=0)),"Betrag muss positiv sein",IF(C33="","Belegnummer fehlt",IF(COUNTIF($C$4:$C$103,C33)&gt;1,"Belegnummer doppelt",IF(OR(D33="",E33="",F33="",J33=""),"Zuordnung oder Beschreibung fehlt",IF(K33="","Status fehlt",IF(OR(K33="Zu prüfen",K33="Erfasst"),"Status offen",IF(AND(I33&lt;&gt;"",I33&lt;Parameter!$B$7),"Bestand unter Prüfgrenze",""))))))))))))),"Eingaben prüfen")</f>
        <v/>
      </c>
    </row>
    <row r="34" ht="23" customHeight="1">
      <c r="A34" s="13">
        <f>IF(B34="","",COUNT($B$4:B34))</f>
        <v/>
      </c>
      <c r="B34" s="25" t="n"/>
      <c r="C34" s="15" t="n"/>
      <c r="D34" s="16" t="n"/>
      <c r="E34" s="16" t="n"/>
      <c r="F34" s="15" t="n"/>
      <c r="G34" s="17" t="n"/>
      <c r="H34" s="17" t="n"/>
      <c r="I34" s="18">
        <f>IF(OR(B34="",AND(G34="",H34=""),AND(G34&lt;&gt;"",H34&lt;&gt;"")),"",IFERROR(Parameter!$B$4+SUMIFS($G$4:G34,$H$4:H34,"")-SUMIFS($H$4:H34,$G$4:G34,""),""))</f>
        <v/>
      </c>
      <c r="J34" s="15" t="n"/>
      <c r="K34" s="19" t="n"/>
      <c r="L34" s="9">
        <f>IFERROR(IF(AND(B34="",COUNTA(C34:H34,J34:K34)=0),"",IF(B34="","Datum fehlt",IF(OR(B34&lt;Parameter!$B$5,B34&gt;Parameter!$B$6),"Datum außerhalb Zeitraum",IF(AND(G34&lt;&gt;"",H34&lt;&gt;""),"Einnahme und Ausgabe prüfen",IF(AND(G34="",H34=""),"Betrag fehlt",IF(OR(AND(G34&lt;&gt;"",NOT(ISNUMBER(G34))),AND(H34&lt;&gt;"",NOT(ISNUMBER(H34)))),"Betrag prüfen",IF(OR(AND(ISNUMBER(G34),G34&lt;=0),AND(ISNUMBER(H34),H34&lt;=0)),"Betrag muss positiv sein",IF(C34="","Belegnummer fehlt",IF(COUNTIF($C$4:$C$103,C34)&gt;1,"Belegnummer doppelt",IF(OR(D34="",E34="",F34="",J34=""),"Zuordnung oder Beschreibung fehlt",IF(K34="","Status fehlt",IF(OR(K34="Zu prüfen",K34="Erfasst"),"Status offen",IF(AND(I34&lt;&gt;"",I34&lt;Parameter!$B$7),"Bestand unter Prüfgrenze",""))))))))))))),"Eingaben prüfen")</f>
        <v/>
      </c>
    </row>
    <row r="35" ht="23" customHeight="1">
      <c r="A35" s="20">
        <f>IF(B35="","",COUNT($B$4:B35))</f>
        <v/>
      </c>
      <c r="B35" s="25" t="n"/>
      <c r="C35" s="15" t="n"/>
      <c r="D35" s="16" t="n"/>
      <c r="E35" s="16" t="n"/>
      <c r="F35" s="15" t="n"/>
      <c r="G35" s="17" t="n"/>
      <c r="H35" s="17" t="n"/>
      <c r="I35" s="21">
        <f>IF(OR(B35="",AND(G35="",H35=""),AND(G35&lt;&gt;"",H35&lt;&gt;"")),"",IFERROR(Parameter!$B$4+SUMIFS($G$4:G35,$H$4:H35,"")-SUMIFS($H$4:H35,$G$4:G35,""),""))</f>
        <v/>
      </c>
      <c r="J35" s="15" t="n"/>
      <c r="K35" s="19" t="n"/>
      <c r="L35" s="6">
        <f>IFERROR(IF(AND(B35="",COUNTA(C35:H35,J35:K35)=0),"",IF(B35="","Datum fehlt",IF(OR(B35&lt;Parameter!$B$5,B35&gt;Parameter!$B$6),"Datum außerhalb Zeitraum",IF(AND(G35&lt;&gt;"",H35&lt;&gt;""),"Einnahme und Ausgabe prüfen",IF(AND(G35="",H35=""),"Betrag fehlt",IF(OR(AND(G35&lt;&gt;"",NOT(ISNUMBER(G35))),AND(H35&lt;&gt;"",NOT(ISNUMBER(H35)))),"Betrag prüfen",IF(OR(AND(ISNUMBER(G35),G35&lt;=0),AND(ISNUMBER(H35),H35&lt;=0)),"Betrag muss positiv sein",IF(C35="","Belegnummer fehlt",IF(COUNTIF($C$4:$C$103,C35)&gt;1,"Belegnummer doppelt",IF(OR(D35="",E35="",F35="",J35=""),"Zuordnung oder Beschreibung fehlt",IF(K35="","Status fehlt",IF(OR(K35="Zu prüfen",K35="Erfasst"),"Status offen",IF(AND(I35&lt;&gt;"",I35&lt;Parameter!$B$7),"Bestand unter Prüfgrenze",""))))))))))))),"Eingaben prüfen")</f>
        <v/>
      </c>
    </row>
    <row r="36" ht="23" customHeight="1">
      <c r="A36" s="13">
        <f>IF(B36="","",COUNT($B$4:B36))</f>
        <v/>
      </c>
      <c r="B36" s="25" t="n"/>
      <c r="C36" s="15" t="n"/>
      <c r="D36" s="16" t="n"/>
      <c r="E36" s="16" t="n"/>
      <c r="F36" s="15" t="n"/>
      <c r="G36" s="17" t="n"/>
      <c r="H36" s="17" t="n"/>
      <c r="I36" s="18">
        <f>IF(OR(B36="",AND(G36="",H36=""),AND(G36&lt;&gt;"",H36&lt;&gt;"")),"",IFERROR(Parameter!$B$4+SUMIFS($G$4:G36,$H$4:H36,"")-SUMIFS($H$4:H36,$G$4:G36,""),""))</f>
        <v/>
      </c>
      <c r="J36" s="15" t="n"/>
      <c r="K36" s="19" t="n"/>
      <c r="L36" s="9">
        <f>IFERROR(IF(AND(B36="",COUNTA(C36:H36,J36:K36)=0),"",IF(B36="","Datum fehlt",IF(OR(B36&lt;Parameter!$B$5,B36&gt;Parameter!$B$6),"Datum außerhalb Zeitraum",IF(AND(G36&lt;&gt;"",H36&lt;&gt;""),"Einnahme und Ausgabe prüfen",IF(AND(G36="",H36=""),"Betrag fehlt",IF(OR(AND(G36&lt;&gt;"",NOT(ISNUMBER(G36))),AND(H36&lt;&gt;"",NOT(ISNUMBER(H36)))),"Betrag prüfen",IF(OR(AND(ISNUMBER(G36),G36&lt;=0),AND(ISNUMBER(H36),H36&lt;=0)),"Betrag muss positiv sein",IF(C36="","Belegnummer fehlt",IF(COUNTIF($C$4:$C$103,C36)&gt;1,"Belegnummer doppelt",IF(OR(D36="",E36="",F36="",J36=""),"Zuordnung oder Beschreibung fehlt",IF(K36="","Status fehlt",IF(OR(K36="Zu prüfen",K36="Erfasst"),"Status offen",IF(AND(I36&lt;&gt;"",I36&lt;Parameter!$B$7),"Bestand unter Prüfgrenze",""))))))))))))),"Eingaben prüfen")</f>
        <v/>
      </c>
    </row>
    <row r="37" ht="23" customHeight="1">
      <c r="A37" s="20">
        <f>IF(B37="","",COUNT($B$4:B37))</f>
        <v/>
      </c>
      <c r="B37" s="25" t="n"/>
      <c r="C37" s="15" t="n"/>
      <c r="D37" s="16" t="n"/>
      <c r="E37" s="16" t="n"/>
      <c r="F37" s="15" t="n"/>
      <c r="G37" s="17" t="n"/>
      <c r="H37" s="17" t="n"/>
      <c r="I37" s="21">
        <f>IF(OR(B37="",AND(G37="",H37=""),AND(G37&lt;&gt;"",H37&lt;&gt;"")),"",IFERROR(Parameter!$B$4+SUMIFS($G$4:G37,$H$4:H37,"")-SUMIFS($H$4:H37,$G$4:G37,""),""))</f>
        <v/>
      </c>
      <c r="J37" s="15" t="n"/>
      <c r="K37" s="19" t="n"/>
      <c r="L37" s="6">
        <f>IFERROR(IF(AND(B37="",COUNTA(C37:H37,J37:K37)=0),"",IF(B37="","Datum fehlt",IF(OR(B37&lt;Parameter!$B$5,B37&gt;Parameter!$B$6),"Datum außerhalb Zeitraum",IF(AND(G37&lt;&gt;"",H37&lt;&gt;""),"Einnahme und Ausgabe prüfen",IF(AND(G37="",H37=""),"Betrag fehlt",IF(OR(AND(G37&lt;&gt;"",NOT(ISNUMBER(G37))),AND(H37&lt;&gt;"",NOT(ISNUMBER(H37)))),"Betrag prüfen",IF(OR(AND(ISNUMBER(G37),G37&lt;=0),AND(ISNUMBER(H37),H37&lt;=0)),"Betrag muss positiv sein",IF(C37="","Belegnummer fehlt",IF(COUNTIF($C$4:$C$103,C37)&gt;1,"Belegnummer doppelt",IF(OR(D37="",E37="",F37="",J37=""),"Zuordnung oder Beschreibung fehlt",IF(K37="","Status fehlt",IF(OR(K37="Zu prüfen",K37="Erfasst"),"Status offen",IF(AND(I37&lt;&gt;"",I37&lt;Parameter!$B$7),"Bestand unter Prüfgrenze",""))))))))))))),"Eingaben prüfen")</f>
        <v/>
      </c>
    </row>
    <row r="38" ht="23" customHeight="1">
      <c r="A38" s="13">
        <f>IF(B38="","",COUNT($B$4:B38))</f>
        <v/>
      </c>
      <c r="B38" s="25" t="n"/>
      <c r="C38" s="15" t="n"/>
      <c r="D38" s="16" t="n"/>
      <c r="E38" s="16" t="n"/>
      <c r="F38" s="15" t="n"/>
      <c r="G38" s="17" t="n"/>
      <c r="H38" s="17" t="n"/>
      <c r="I38" s="18">
        <f>IF(OR(B38="",AND(G38="",H38=""),AND(G38&lt;&gt;"",H38&lt;&gt;"")),"",IFERROR(Parameter!$B$4+SUMIFS($G$4:G38,$H$4:H38,"")-SUMIFS($H$4:H38,$G$4:G38,""),""))</f>
        <v/>
      </c>
      <c r="J38" s="15" t="n"/>
      <c r="K38" s="19" t="n"/>
      <c r="L38" s="9">
        <f>IFERROR(IF(AND(B38="",COUNTA(C38:H38,J38:K38)=0),"",IF(B38="","Datum fehlt",IF(OR(B38&lt;Parameter!$B$5,B38&gt;Parameter!$B$6),"Datum außerhalb Zeitraum",IF(AND(G38&lt;&gt;"",H38&lt;&gt;""),"Einnahme und Ausgabe prüfen",IF(AND(G38="",H38=""),"Betrag fehlt",IF(OR(AND(G38&lt;&gt;"",NOT(ISNUMBER(G38))),AND(H38&lt;&gt;"",NOT(ISNUMBER(H38)))),"Betrag prüfen",IF(OR(AND(ISNUMBER(G38),G38&lt;=0),AND(ISNUMBER(H38),H38&lt;=0)),"Betrag muss positiv sein",IF(C38="","Belegnummer fehlt",IF(COUNTIF($C$4:$C$103,C38)&gt;1,"Belegnummer doppelt",IF(OR(D38="",E38="",F38="",J38=""),"Zuordnung oder Beschreibung fehlt",IF(K38="","Status fehlt",IF(OR(K38="Zu prüfen",K38="Erfasst"),"Status offen",IF(AND(I38&lt;&gt;"",I38&lt;Parameter!$B$7),"Bestand unter Prüfgrenze",""))))))))))))),"Eingaben prüfen")</f>
        <v/>
      </c>
    </row>
    <row r="39" ht="23" customHeight="1">
      <c r="A39" s="20">
        <f>IF(B39="","",COUNT($B$4:B39))</f>
        <v/>
      </c>
      <c r="B39" s="25" t="n"/>
      <c r="C39" s="15" t="n"/>
      <c r="D39" s="16" t="n"/>
      <c r="E39" s="16" t="n"/>
      <c r="F39" s="15" t="n"/>
      <c r="G39" s="17" t="n"/>
      <c r="H39" s="17" t="n"/>
      <c r="I39" s="21">
        <f>IF(OR(B39="",AND(G39="",H39=""),AND(G39&lt;&gt;"",H39&lt;&gt;"")),"",IFERROR(Parameter!$B$4+SUMIFS($G$4:G39,$H$4:H39,"")-SUMIFS($H$4:H39,$G$4:G39,""),""))</f>
        <v/>
      </c>
      <c r="J39" s="15" t="n"/>
      <c r="K39" s="19" t="n"/>
      <c r="L39" s="6">
        <f>IFERROR(IF(AND(B39="",COUNTA(C39:H39,J39:K39)=0),"",IF(B39="","Datum fehlt",IF(OR(B39&lt;Parameter!$B$5,B39&gt;Parameter!$B$6),"Datum außerhalb Zeitraum",IF(AND(G39&lt;&gt;"",H39&lt;&gt;""),"Einnahme und Ausgabe prüfen",IF(AND(G39="",H39=""),"Betrag fehlt",IF(OR(AND(G39&lt;&gt;"",NOT(ISNUMBER(G39))),AND(H39&lt;&gt;"",NOT(ISNUMBER(H39)))),"Betrag prüfen",IF(OR(AND(ISNUMBER(G39),G39&lt;=0),AND(ISNUMBER(H39),H39&lt;=0)),"Betrag muss positiv sein",IF(C39="","Belegnummer fehlt",IF(COUNTIF($C$4:$C$103,C39)&gt;1,"Belegnummer doppelt",IF(OR(D39="",E39="",F39="",J39=""),"Zuordnung oder Beschreibung fehlt",IF(K39="","Status fehlt",IF(OR(K39="Zu prüfen",K39="Erfasst"),"Status offen",IF(AND(I39&lt;&gt;"",I39&lt;Parameter!$B$7),"Bestand unter Prüfgrenze",""))))))))))))),"Eingaben prüfen")</f>
        <v/>
      </c>
    </row>
    <row r="40" ht="23" customHeight="1">
      <c r="A40" s="13">
        <f>IF(B40="","",COUNT($B$4:B40))</f>
        <v/>
      </c>
      <c r="B40" s="25" t="n"/>
      <c r="C40" s="15" t="n"/>
      <c r="D40" s="16" t="n"/>
      <c r="E40" s="16" t="n"/>
      <c r="F40" s="15" t="n"/>
      <c r="G40" s="17" t="n"/>
      <c r="H40" s="17" t="n"/>
      <c r="I40" s="18">
        <f>IF(OR(B40="",AND(G40="",H40=""),AND(G40&lt;&gt;"",H40&lt;&gt;"")),"",IFERROR(Parameter!$B$4+SUMIFS($G$4:G40,$H$4:H40,"")-SUMIFS($H$4:H40,$G$4:G40,""),""))</f>
        <v/>
      </c>
      <c r="J40" s="15" t="n"/>
      <c r="K40" s="19" t="n"/>
      <c r="L40" s="9">
        <f>IFERROR(IF(AND(B40="",COUNTA(C40:H40,J40:K40)=0),"",IF(B40="","Datum fehlt",IF(OR(B40&lt;Parameter!$B$5,B40&gt;Parameter!$B$6),"Datum außerhalb Zeitraum",IF(AND(G40&lt;&gt;"",H40&lt;&gt;""),"Einnahme und Ausgabe prüfen",IF(AND(G40="",H40=""),"Betrag fehlt",IF(OR(AND(G40&lt;&gt;"",NOT(ISNUMBER(G40))),AND(H40&lt;&gt;"",NOT(ISNUMBER(H40)))),"Betrag prüfen",IF(OR(AND(ISNUMBER(G40),G40&lt;=0),AND(ISNUMBER(H40),H40&lt;=0)),"Betrag muss positiv sein",IF(C40="","Belegnummer fehlt",IF(COUNTIF($C$4:$C$103,C40)&gt;1,"Belegnummer doppelt",IF(OR(D40="",E40="",F40="",J40=""),"Zuordnung oder Beschreibung fehlt",IF(K40="","Status fehlt",IF(OR(K40="Zu prüfen",K40="Erfasst"),"Status offen",IF(AND(I40&lt;&gt;"",I40&lt;Parameter!$B$7),"Bestand unter Prüfgrenze",""))))))))))))),"Eingaben prüfen")</f>
        <v/>
      </c>
    </row>
    <row r="41" ht="23" customHeight="1">
      <c r="A41" s="20">
        <f>IF(B41="","",COUNT($B$4:B41))</f>
        <v/>
      </c>
      <c r="B41" s="25" t="n"/>
      <c r="C41" s="15" t="n"/>
      <c r="D41" s="16" t="n"/>
      <c r="E41" s="16" t="n"/>
      <c r="F41" s="15" t="n"/>
      <c r="G41" s="17" t="n"/>
      <c r="H41" s="17" t="n"/>
      <c r="I41" s="21">
        <f>IF(OR(B41="",AND(G41="",H41=""),AND(G41&lt;&gt;"",H41&lt;&gt;"")),"",IFERROR(Parameter!$B$4+SUMIFS($G$4:G41,$H$4:H41,"")-SUMIFS($H$4:H41,$G$4:G41,""),""))</f>
        <v/>
      </c>
      <c r="J41" s="15" t="n"/>
      <c r="K41" s="19" t="n"/>
      <c r="L41" s="6">
        <f>IFERROR(IF(AND(B41="",COUNTA(C41:H41,J41:K41)=0),"",IF(B41="","Datum fehlt",IF(OR(B41&lt;Parameter!$B$5,B41&gt;Parameter!$B$6),"Datum außerhalb Zeitraum",IF(AND(G41&lt;&gt;"",H41&lt;&gt;""),"Einnahme und Ausgabe prüfen",IF(AND(G41="",H41=""),"Betrag fehlt",IF(OR(AND(G41&lt;&gt;"",NOT(ISNUMBER(G41))),AND(H41&lt;&gt;"",NOT(ISNUMBER(H41)))),"Betrag prüfen",IF(OR(AND(ISNUMBER(G41),G41&lt;=0),AND(ISNUMBER(H41),H41&lt;=0)),"Betrag muss positiv sein",IF(C41="","Belegnummer fehlt",IF(COUNTIF($C$4:$C$103,C41)&gt;1,"Belegnummer doppelt",IF(OR(D41="",E41="",F41="",J41=""),"Zuordnung oder Beschreibung fehlt",IF(K41="","Status fehlt",IF(OR(K41="Zu prüfen",K41="Erfasst"),"Status offen",IF(AND(I41&lt;&gt;"",I41&lt;Parameter!$B$7),"Bestand unter Prüfgrenze",""))))))))))))),"Eingaben prüfen")</f>
        <v/>
      </c>
    </row>
    <row r="42" ht="23" customHeight="1">
      <c r="A42" s="13">
        <f>IF(B42="","",COUNT($B$4:B42))</f>
        <v/>
      </c>
      <c r="B42" s="25" t="n"/>
      <c r="C42" s="15" t="n"/>
      <c r="D42" s="16" t="n"/>
      <c r="E42" s="16" t="n"/>
      <c r="F42" s="15" t="n"/>
      <c r="G42" s="17" t="n"/>
      <c r="H42" s="17" t="n"/>
      <c r="I42" s="18">
        <f>IF(OR(B42="",AND(G42="",H42=""),AND(G42&lt;&gt;"",H42&lt;&gt;"")),"",IFERROR(Parameter!$B$4+SUMIFS($G$4:G42,$H$4:H42,"")-SUMIFS($H$4:H42,$G$4:G42,""),""))</f>
        <v/>
      </c>
      <c r="J42" s="15" t="n"/>
      <c r="K42" s="19" t="n"/>
      <c r="L42" s="9">
        <f>IFERROR(IF(AND(B42="",COUNTA(C42:H42,J42:K42)=0),"",IF(B42="","Datum fehlt",IF(OR(B42&lt;Parameter!$B$5,B42&gt;Parameter!$B$6),"Datum außerhalb Zeitraum",IF(AND(G42&lt;&gt;"",H42&lt;&gt;""),"Einnahme und Ausgabe prüfen",IF(AND(G42="",H42=""),"Betrag fehlt",IF(OR(AND(G42&lt;&gt;"",NOT(ISNUMBER(G42))),AND(H42&lt;&gt;"",NOT(ISNUMBER(H42)))),"Betrag prüfen",IF(OR(AND(ISNUMBER(G42),G42&lt;=0),AND(ISNUMBER(H42),H42&lt;=0)),"Betrag muss positiv sein",IF(C42="","Belegnummer fehlt",IF(COUNTIF($C$4:$C$103,C42)&gt;1,"Belegnummer doppelt",IF(OR(D42="",E42="",F42="",J42=""),"Zuordnung oder Beschreibung fehlt",IF(K42="","Status fehlt",IF(OR(K42="Zu prüfen",K42="Erfasst"),"Status offen",IF(AND(I42&lt;&gt;"",I42&lt;Parameter!$B$7),"Bestand unter Prüfgrenze",""))))))))))))),"Eingaben prüfen")</f>
        <v/>
      </c>
    </row>
    <row r="43" ht="23" customHeight="1">
      <c r="A43" s="20">
        <f>IF(B43="","",COUNT($B$4:B43))</f>
        <v/>
      </c>
      <c r="B43" s="25" t="n"/>
      <c r="C43" s="15" t="n"/>
      <c r="D43" s="16" t="n"/>
      <c r="E43" s="16" t="n"/>
      <c r="F43" s="15" t="n"/>
      <c r="G43" s="17" t="n"/>
      <c r="H43" s="17" t="n"/>
      <c r="I43" s="21">
        <f>IF(OR(B43="",AND(G43="",H43=""),AND(G43&lt;&gt;"",H43&lt;&gt;"")),"",IFERROR(Parameter!$B$4+SUMIFS($G$4:G43,$H$4:H43,"")-SUMIFS($H$4:H43,$G$4:G43,""),""))</f>
        <v/>
      </c>
      <c r="J43" s="15" t="n"/>
      <c r="K43" s="19" t="n"/>
      <c r="L43" s="6">
        <f>IFERROR(IF(AND(B43="",COUNTA(C43:H43,J43:K43)=0),"",IF(B43="","Datum fehlt",IF(OR(B43&lt;Parameter!$B$5,B43&gt;Parameter!$B$6),"Datum außerhalb Zeitraum",IF(AND(G43&lt;&gt;"",H43&lt;&gt;""),"Einnahme und Ausgabe prüfen",IF(AND(G43="",H43=""),"Betrag fehlt",IF(OR(AND(G43&lt;&gt;"",NOT(ISNUMBER(G43))),AND(H43&lt;&gt;"",NOT(ISNUMBER(H43)))),"Betrag prüfen",IF(OR(AND(ISNUMBER(G43),G43&lt;=0),AND(ISNUMBER(H43),H43&lt;=0)),"Betrag muss positiv sein",IF(C43="","Belegnummer fehlt",IF(COUNTIF($C$4:$C$103,C43)&gt;1,"Belegnummer doppelt",IF(OR(D43="",E43="",F43="",J43=""),"Zuordnung oder Beschreibung fehlt",IF(K43="","Status fehlt",IF(OR(K43="Zu prüfen",K43="Erfasst"),"Status offen",IF(AND(I43&lt;&gt;"",I43&lt;Parameter!$B$7),"Bestand unter Prüfgrenze",""))))))))))))),"Eingaben prüfen")</f>
        <v/>
      </c>
    </row>
    <row r="44" ht="23" customHeight="1">
      <c r="A44" s="13">
        <f>IF(B44="","",COUNT($B$4:B44))</f>
        <v/>
      </c>
      <c r="B44" s="25" t="n"/>
      <c r="C44" s="15" t="n"/>
      <c r="D44" s="16" t="n"/>
      <c r="E44" s="16" t="n"/>
      <c r="F44" s="15" t="n"/>
      <c r="G44" s="17" t="n"/>
      <c r="H44" s="17" t="n"/>
      <c r="I44" s="18">
        <f>IF(OR(B44="",AND(G44="",H44=""),AND(G44&lt;&gt;"",H44&lt;&gt;"")),"",IFERROR(Parameter!$B$4+SUMIFS($G$4:G44,$H$4:H44,"")-SUMIFS($H$4:H44,$G$4:G44,""),""))</f>
        <v/>
      </c>
      <c r="J44" s="15" t="n"/>
      <c r="K44" s="19" t="n"/>
      <c r="L44" s="9">
        <f>IFERROR(IF(AND(B44="",COUNTA(C44:H44,J44:K44)=0),"",IF(B44="","Datum fehlt",IF(OR(B44&lt;Parameter!$B$5,B44&gt;Parameter!$B$6),"Datum außerhalb Zeitraum",IF(AND(G44&lt;&gt;"",H44&lt;&gt;""),"Einnahme und Ausgabe prüfen",IF(AND(G44="",H44=""),"Betrag fehlt",IF(OR(AND(G44&lt;&gt;"",NOT(ISNUMBER(G44))),AND(H44&lt;&gt;"",NOT(ISNUMBER(H44)))),"Betrag prüfen",IF(OR(AND(ISNUMBER(G44),G44&lt;=0),AND(ISNUMBER(H44),H44&lt;=0)),"Betrag muss positiv sein",IF(C44="","Belegnummer fehlt",IF(COUNTIF($C$4:$C$103,C44)&gt;1,"Belegnummer doppelt",IF(OR(D44="",E44="",F44="",J44=""),"Zuordnung oder Beschreibung fehlt",IF(K44="","Status fehlt",IF(OR(K44="Zu prüfen",K44="Erfasst"),"Status offen",IF(AND(I44&lt;&gt;"",I44&lt;Parameter!$B$7),"Bestand unter Prüfgrenze",""))))))))))))),"Eingaben prüfen")</f>
        <v/>
      </c>
    </row>
    <row r="45" ht="23" customHeight="1">
      <c r="A45" s="20">
        <f>IF(B45="","",COUNT($B$4:B45))</f>
        <v/>
      </c>
      <c r="B45" s="25" t="n"/>
      <c r="C45" s="15" t="n"/>
      <c r="D45" s="16" t="n"/>
      <c r="E45" s="16" t="n"/>
      <c r="F45" s="15" t="n"/>
      <c r="G45" s="17" t="n"/>
      <c r="H45" s="17" t="n"/>
      <c r="I45" s="21">
        <f>IF(OR(B45="",AND(G45="",H45=""),AND(G45&lt;&gt;"",H45&lt;&gt;"")),"",IFERROR(Parameter!$B$4+SUMIFS($G$4:G45,$H$4:H45,"")-SUMIFS($H$4:H45,$G$4:G45,""),""))</f>
        <v/>
      </c>
      <c r="J45" s="15" t="n"/>
      <c r="K45" s="19" t="n"/>
      <c r="L45" s="6">
        <f>IFERROR(IF(AND(B45="",COUNTA(C45:H45,J45:K45)=0),"",IF(B45="","Datum fehlt",IF(OR(B45&lt;Parameter!$B$5,B45&gt;Parameter!$B$6),"Datum außerhalb Zeitraum",IF(AND(G45&lt;&gt;"",H45&lt;&gt;""),"Einnahme und Ausgabe prüfen",IF(AND(G45="",H45=""),"Betrag fehlt",IF(OR(AND(G45&lt;&gt;"",NOT(ISNUMBER(G45))),AND(H45&lt;&gt;"",NOT(ISNUMBER(H45)))),"Betrag prüfen",IF(OR(AND(ISNUMBER(G45),G45&lt;=0),AND(ISNUMBER(H45),H45&lt;=0)),"Betrag muss positiv sein",IF(C45="","Belegnummer fehlt",IF(COUNTIF($C$4:$C$103,C45)&gt;1,"Belegnummer doppelt",IF(OR(D45="",E45="",F45="",J45=""),"Zuordnung oder Beschreibung fehlt",IF(K45="","Status fehlt",IF(OR(K45="Zu prüfen",K45="Erfasst"),"Status offen",IF(AND(I45&lt;&gt;"",I45&lt;Parameter!$B$7),"Bestand unter Prüfgrenze",""))))))))))))),"Eingaben prüfen")</f>
        <v/>
      </c>
    </row>
    <row r="46" ht="23" customHeight="1">
      <c r="A46" s="13">
        <f>IF(B46="","",COUNT($B$4:B46))</f>
        <v/>
      </c>
      <c r="B46" s="25" t="n"/>
      <c r="C46" s="15" t="n"/>
      <c r="D46" s="16" t="n"/>
      <c r="E46" s="16" t="n"/>
      <c r="F46" s="15" t="n"/>
      <c r="G46" s="17" t="n"/>
      <c r="H46" s="17" t="n"/>
      <c r="I46" s="18">
        <f>IF(OR(B46="",AND(G46="",H46=""),AND(G46&lt;&gt;"",H46&lt;&gt;"")),"",IFERROR(Parameter!$B$4+SUMIFS($G$4:G46,$H$4:H46,"")-SUMIFS($H$4:H46,$G$4:G46,""),""))</f>
        <v/>
      </c>
      <c r="J46" s="15" t="n"/>
      <c r="K46" s="19" t="n"/>
      <c r="L46" s="9">
        <f>IFERROR(IF(AND(B46="",COUNTA(C46:H46,J46:K46)=0),"",IF(B46="","Datum fehlt",IF(OR(B46&lt;Parameter!$B$5,B46&gt;Parameter!$B$6),"Datum außerhalb Zeitraum",IF(AND(G46&lt;&gt;"",H46&lt;&gt;""),"Einnahme und Ausgabe prüfen",IF(AND(G46="",H46=""),"Betrag fehlt",IF(OR(AND(G46&lt;&gt;"",NOT(ISNUMBER(G46))),AND(H46&lt;&gt;"",NOT(ISNUMBER(H46)))),"Betrag prüfen",IF(OR(AND(ISNUMBER(G46),G46&lt;=0),AND(ISNUMBER(H46),H46&lt;=0)),"Betrag muss positiv sein",IF(C46="","Belegnummer fehlt",IF(COUNTIF($C$4:$C$103,C46)&gt;1,"Belegnummer doppelt",IF(OR(D46="",E46="",F46="",J46=""),"Zuordnung oder Beschreibung fehlt",IF(K46="","Status fehlt",IF(OR(K46="Zu prüfen",K46="Erfasst"),"Status offen",IF(AND(I46&lt;&gt;"",I46&lt;Parameter!$B$7),"Bestand unter Prüfgrenze",""))))))))))))),"Eingaben prüfen")</f>
        <v/>
      </c>
    </row>
    <row r="47" ht="23" customHeight="1">
      <c r="A47" s="20">
        <f>IF(B47="","",COUNT($B$4:B47))</f>
        <v/>
      </c>
      <c r="B47" s="25" t="n"/>
      <c r="C47" s="15" t="n"/>
      <c r="D47" s="16" t="n"/>
      <c r="E47" s="16" t="n"/>
      <c r="F47" s="15" t="n"/>
      <c r="G47" s="17" t="n"/>
      <c r="H47" s="17" t="n"/>
      <c r="I47" s="21">
        <f>IF(OR(B47="",AND(G47="",H47=""),AND(G47&lt;&gt;"",H47&lt;&gt;"")),"",IFERROR(Parameter!$B$4+SUMIFS($G$4:G47,$H$4:H47,"")-SUMIFS($H$4:H47,$G$4:G47,""),""))</f>
        <v/>
      </c>
      <c r="J47" s="15" t="n"/>
      <c r="K47" s="19" t="n"/>
      <c r="L47" s="6">
        <f>IFERROR(IF(AND(B47="",COUNTA(C47:H47,J47:K47)=0),"",IF(B47="","Datum fehlt",IF(OR(B47&lt;Parameter!$B$5,B47&gt;Parameter!$B$6),"Datum außerhalb Zeitraum",IF(AND(G47&lt;&gt;"",H47&lt;&gt;""),"Einnahme und Ausgabe prüfen",IF(AND(G47="",H47=""),"Betrag fehlt",IF(OR(AND(G47&lt;&gt;"",NOT(ISNUMBER(G47))),AND(H47&lt;&gt;"",NOT(ISNUMBER(H47)))),"Betrag prüfen",IF(OR(AND(ISNUMBER(G47),G47&lt;=0),AND(ISNUMBER(H47),H47&lt;=0)),"Betrag muss positiv sein",IF(C47="","Belegnummer fehlt",IF(COUNTIF($C$4:$C$103,C47)&gt;1,"Belegnummer doppelt",IF(OR(D47="",E47="",F47="",J47=""),"Zuordnung oder Beschreibung fehlt",IF(K47="","Status fehlt",IF(OR(K47="Zu prüfen",K47="Erfasst"),"Status offen",IF(AND(I47&lt;&gt;"",I47&lt;Parameter!$B$7),"Bestand unter Prüfgrenze",""))))))))))))),"Eingaben prüfen")</f>
        <v/>
      </c>
    </row>
    <row r="48" ht="23" customHeight="1">
      <c r="A48" s="13">
        <f>IF(B48="","",COUNT($B$4:B48))</f>
        <v/>
      </c>
      <c r="B48" s="25" t="n"/>
      <c r="C48" s="15" t="n"/>
      <c r="D48" s="16" t="n"/>
      <c r="E48" s="16" t="n"/>
      <c r="F48" s="15" t="n"/>
      <c r="G48" s="17" t="n"/>
      <c r="H48" s="17" t="n"/>
      <c r="I48" s="18">
        <f>IF(OR(B48="",AND(G48="",H48=""),AND(G48&lt;&gt;"",H48&lt;&gt;"")),"",IFERROR(Parameter!$B$4+SUMIFS($G$4:G48,$H$4:H48,"")-SUMIFS($H$4:H48,$G$4:G48,""),""))</f>
        <v/>
      </c>
      <c r="J48" s="15" t="n"/>
      <c r="K48" s="19" t="n"/>
      <c r="L48" s="9">
        <f>IFERROR(IF(AND(B48="",COUNTA(C48:H48,J48:K48)=0),"",IF(B48="","Datum fehlt",IF(OR(B48&lt;Parameter!$B$5,B48&gt;Parameter!$B$6),"Datum außerhalb Zeitraum",IF(AND(G48&lt;&gt;"",H48&lt;&gt;""),"Einnahme und Ausgabe prüfen",IF(AND(G48="",H48=""),"Betrag fehlt",IF(OR(AND(G48&lt;&gt;"",NOT(ISNUMBER(G48))),AND(H48&lt;&gt;"",NOT(ISNUMBER(H48)))),"Betrag prüfen",IF(OR(AND(ISNUMBER(G48),G48&lt;=0),AND(ISNUMBER(H48),H48&lt;=0)),"Betrag muss positiv sein",IF(C48="","Belegnummer fehlt",IF(COUNTIF($C$4:$C$103,C48)&gt;1,"Belegnummer doppelt",IF(OR(D48="",E48="",F48="",J48=""),"Zuordnung oder Beschreibung fehlt",IF(K48="","Status fehlt",IF(OR(K48="Zu prüfen",K48="Erfasst"),"Status offen",IF(AND(I48&lt;&gt;"",I48&lt;Parameter!$B$7),"Bestand unter Prüfgrenze",""))))))))))))),"Eingaben prüfen")</f>
        <v/>
      </c>
    </row>
    <row r="49" ht="23" customHeight="1">
      <c r="A49" s="20">
        <f>IF(B49="","",COUNT($B$4:B49))</f>
        <v/>
      </c>
      <c r="B49" s="25" t="n"/>
      <c r="C49" s="15" t="n"/>
      <c r="D49" s="16" t="n"/>
      <c r="E49" s="16" t="n"/>
      <c r="F49" s="15" t="n"/>
      <c r="G49" s="17" t="n"/>
      <c r="H49" s="17" t="n"/>
      <c r="I49" s="21">
        <f>IF(OR(B49="",AND(G49="",H49=""),AND(G49&lt;&gt;"",H49&lt;&gt;"")),"",IFERROR(Parameter!$B$4+SUMIFS($G$4:G49,$H$4:H49,"")-SUMIFS($H$4:H49,$G$4:G49,""),""))</f>
        <v/>
      </c>
      <c r="J49" s="15" t="n"/>
      <c r="K49" s="19" t="n"/>
      <c r="L49" s="6">
        <f>IFERROR(IF(AND(B49="",COUNTA(C49:H49,J49:K49)=0),"",IF(B49="","Datum fehlt",IF(OR(B49&lt;Parameter!$B$5,B49&gt;Parameter!$B$6),"Datum außerhalb Zeitraum",IF(AND(G49&lt;&gt;"",H49&lt;&gt;""),"Einnahme und Ausgabe prüfen",IF(AND(G49="",H49=""),"Betrag fehlt",IF(OR(AND(G49&lt;&gt;"",NOT(ISNUMBER(G49))),AND(H49&lt;&gt;"",NOT(ISNUMBER(H49)))),"Betrag prüfen",IF(OR(AND(ISNUMBER(G49),G49&lt;=0),AND(ISNUMBER(H49),H49&lt;=0)),"Betrag muss positiv sein",IF(C49="","Belegnummer fehlt",IF(COUNTIF($C$4:$C$103,C49)&gt;1,"Belegnummer doppelt",IF(OR(D49="",E49="",F49="",J49=""),"Zuordnung oder Beschreibung fehlt",IF(K49="","Status fehlt",IF(OR(K49="Zu prüfen",K49="Erfasst"),"Status offen",IF(AND(I49&lt;&gt;"",I49&lt;Parameter!$B$7),"Bestand unter Prüfgrenze",""))))))))))))),"Eingaben prüfen")</f>
        <v/>
      </c>
    </row>
    <row r="50" ht="23" customHeight="1">
      <c r="A50" s="13">
        <f>IF(B50="","",COUNT($B$4:B50))</f>
        <v/>
      </c>
      <c r="B50" s="25" t="n"/>
      <c r="C50" s="15" t="n"/>
      <c r="D50" s="16" t="n"/>
      <c r="E50" s="16" t="n"/>
      <c r="F50" s="15" t="n"/>
      <c r="G50" s="17" t="n"/>
      <c r="H50" s="17" t="n"/>
      <c r="I50" s="18">
        <f>IF(OR(B50="",AND(G50="",H50=""),AND(G50&lt;&gt;"",H50&lt;&gt;"")),"",IFERROR(Parameter!$B$4+SUMIFS($G$4:G50,$H$4:H50,"")-SUMIFS($H$4:H50,$G$4:G50,""),""))</f>
        <v/>
      </c>
      <c r="J50" s="15" t="n"/>
      <c r="K50" s="19" t="n"/>
      <c r="L50" s="9">
        <f>IFERROR(IF(AND(B50="",COUNTA(C50:H50,J50:K50)=0),"",IF(B50="","Datum fehlt",IF(OR(B50&lt;Parameter!$B$5,B50&gt;Parameter!$B$6),"Datum außerhalb Zeitraum",IF(AND(G50&lt;&gt;"",H50&lt;&gt;""),"Einnahme und Ausgabe prüfen",IF(AND(G50="",H50=""),"Betrag fehlt",IF(OR(AND(G50&lt;&gt;"",NOT(ISNUMBER(G50))),AND(H50&lt;&gt;"",NOT(ISNUMBER(H50)))),"Betrag prüfen",IF(OR(AND(ISNUMBER(G50),G50&lt;=0),AND(ISNUMBER(H50),H50&lt;=0)),"Betrag muss positiv sein",IF(C50="","Belegnummer fehlt",IF(COUNTIF($C$4:$C$103,C50)&gt;1,"Belegnummer doppelt",IF(OR(D50="",E50="",F50="",J50=""),"Zuordnung oder Beschreibung fehlt",IF(K50="","Status fehlt",IF(OR(K50="Zu prüfen",K50="Erfasst"),"Status offen",IF(AND(I50&lt;&gt;"",I50&lt;Parameter!$B$7),"Bestand unter Prüfgrenze",""))))))))))))),"Eingaben prüfen")</f>
        <v/>
      </c>
    </row>
    <row r="51" ht="23" customHeight="1">
      <c r="A51" s="20">
        <f>IF(B51="","",COUNT($B$4:B51))</f>
        <v/>
      </c>
      <c r="B51" s="25" t="n"/>
      <c r="C51" s="15" t="n"/>
      <c r="D51" s="16" t="n"/>
      <c r="E51" s="16" t="n"/>
      <c r="F51" s="15" t="n"/>
      <c r="G51" s="17" t="n"/>
      <c r="H51" s="17" t="n"/>
      <c r="I51" s="21">
        <f>IF(OR(B51="",AND(G51="",H51=""),AND(G51&lt;&gt;"",H51&lt;&gt;"")),"",IFERROR(Parameter!$B$4+SUMIFS($G$4:G51,$H$4:H51,"")-SUMIFS($H$4:H51,$G$4:G51,""),""))</f>
        <v/>
      </c>
      <c r="J51" s="15" t="n"/>
      <c r="K51" s="19" t="n"/>
      <c r="L51" s="6">
        <f>IFERROR(IF(AND(B51="",COUNTA(C51:H51,J51:K51)=0),"",IF(B51="","Datum fehlt",IF(OR(B51&lt;Parameter!$B$5,B51&gt;Parameter!$B$6),"Datum außerhalb Zeitraum",IF(AND(G51&lt;&gt;"",H51&lt;&gt;""),"Einnahme und Ausgabe prüfen",IF(AND(G51="",H51=""),"Betrag fehlt",IF(OR(AND(G51&lt;&gt;"",NOT(ISNUMBER(G51))),AND(H51&lt;&gt;"",NOT(ISNUMBER(H51)))),"Betrag prüfen",IF(OR(AND(ISNUMBER(G51),G51&lt;=0),AND(ISNUMBER(H51),H51&lt;=0)),"Betrag muss positiv sein",IF(C51="","Belegnummer fehlt",IF(COUNTIF($C$4:$C$103,C51)&gt;1,"Belegnummer doppelt",IF(OR(D51="",E51="",F51="",J51=""),"Zuordnung oder Beschreibung fehlt",IF(K51="","Status fehlt",IF(OR(K51="Zu prüfen",K51="Erfasst"),"Status offen",IF(AND(I51&lt;&gt;"",I51&lt;Parameter!$B$7),"Bestand unter Prüfgrenze",""))))))))))))),"Eingaben prüfen")</f>
        <v/>
      </c>
    </row>
    <row r="52" ht="23" customHeight="1">
      <c r="A52" s="13">
        <f>IF(B52="","",COUNT($B$4:B52))</f>
        <v/>
      </c>
      <c r="B52" s="25" t="n"/>
      <c r="C52" s="15" t="n"/>
      <c r="D52" s="16" t="n"/>
      <c r="E52" s="16" t="n"/>
      <c r="F52" s="15" t="n"/>
      <c r="G52" s="17" t="n"/>
      <c r="H52" s="17" t="n"/>
      <c r="I52" s="18">
        <f>IF(OR(B52="",AND(G52="",H52=""),AND(G52&lt;&gt;"",H52&lt;&gt;"")),"",IFERROR(Parameter!$B$4+SUMIFS($G$4:G52,$H$4:H52,"")-SUMIFS($H$4:H52,$G$4:G52,""),""))</f>
        <v/>
      </c>
      <c r="J52" s="15" t="n"/>
      <c r="K52" s="19" t="n"/>
      <c r="L52" s="9">
        <f>IFERROR(IF(AND(B52="",COUNTA(C52:H52,J52:K52)=0),"",IF(B52="","Datum fehlt",IF(OR(B52&lt;Parameter!$B$5,B52&gt;Parameter!$B$6),"Datum außerhalb Zeitraum",IF(AND(G52&lt;&gt;"",H52&lt;&gt;""),"Einnahme und Ausgabe prüfen",IF(AND(G52="",H52=""),"Betrag fehlt",IF(OR(AND(G52&lt;&gt;"",NOT(ISNUMBER(G52))),AND(H52&lt;&gt;"",NOT(ISNUMBER(H52)))),"Betrag prüfen",IF(OR(AND(ISNUMBER(G52),G52&lt;=0),AND(ISNUMBER(H52),H52&lt;=0)),"Betrag muss positiv sein",IF(C52="","Belegnummer fehlt",IF(COUNTIF($C$4:$C$103,C52)&gt;1,"Belegnummer doppelt",IF(OR(D52="",E52="",F52="",J52=""),"Zuordnung oder Beschreibung fehlt",IF(K52="","Status fehlt",IF(OR(K52="Zu prüfen",K52="Erfasst"),"Status offen",IF(AND(I52&lt;&gt;"",I52&lt;Parameter!$B$7),"Bestand unter Prüfgrenze",""))))))))))))),"Eingaben prüfen")</f>
        <v/>
      </c>
    </row>
    <row r="53" ht="23" customHeight="1">
      <c r="A53" s="20">
        <f>IF(B53="","",COUNT($B$4:B53))</f>
        <v/>
      </c>
      <c r="B53" s="25" t="n"/>
      <c r="C53" s="15" t="n"/>
      <c r="D53" s="16" t="n"/>
      <c r="E53" s="16" t="n"/>
      <c r="F53" s="15" t="n"/>
      <c r="G53" s="17" t="n"/>
      <c r="H53" s="17" t="n"/>
      <c r="I53" s="21">
        <f>IF(OR(B53="",AND(G53="",H53=""),AND(G53&lt;&gt;"",H53&lt;&gt;"")),"",IFERROR(Parameter!$B$4+SUMIFS($G$4:G53,$H$4:H53,"")-SUMIFS($H$4:H53,$G$4:G53,""),""))</f>
        <v/>
      </c>
      <c r="J53" s="15" t="n"/>
      <c r="K53" s="19" t="n"/>
      <c r="L53" s="6">
        <f>IFERROR(IF(AND(B53="",COUNTA(C53:H53,J53:K53)=0),"",IF(B53="","Datum fehlt",IF(OR(B53&lt;Parameter!$B$5,B53&gt;Parameter!$B$6),"Datum außerhalb Zeitraum",IF(AND(G53&lt;&gt;"",H53&lt;&gt;""),"Einnahme und Ausgabe prüfen",IF(AND(G53="",H53=""),"Betrag fehlt",IF(OR(AND(G53&lt;&gt;"",NOT(ISNUMBER(G53))),AND(H53&lt;&gt;"",NOT(ISNUMBER(H53)))),"Betrag prüfen",IF(OR(AND(ISNUMBER(G53),G53&lt;=0),AND(ISNUMBER(H53),H53&lt;=0)),"Betrag muss positiv sein",IF(C53="","Belegnummer fehlt",IF(COUNTIF($C$4:$C$103,C53)&gt;1,"Belegnummer doppelt",IF(OR(D53="",E53="",F53="",J53=""),"Zuordnung oder Beschreibung fehlt",IF(K53="","Status fehlt",IF(OR(K53="Zu prüfen",K53="Erfasst"),"Status offen",IF(AND(I53&lt;&gt;"",I53&lt;Parameter!$B$7),"Bestand unter Prüfgrenze",""))))))))))))),"Eingaben prüfen")</f>
        <v/>
      </c>
    </row>
    <row r="54" ht="23" customHeight="1">
      <c r="A54" s="13">
        <f>IF(B54="","",COUNT($B$4:B54))</f>
        <v/>
      </c>
      <c r="B54" s="25" t="n"/>
      <c r="C54" s="15" t="n"/>
      <c r="D54" s="16" t="n"/>
      <c r="E54" s="16" t="n"/>
      <c r="F54" s="15" t="n"/>
      <c r="G54" s="17" t="n"/>
      <c r="H54" s="17" t="n"/>
      <c r="I54" s="18">
        <f>IF(OR(B54="",AND(G54="",H54=""),AND(G54&lt;&gt;"",H54&lt;&gt;"")),"",IFERROR(Parameter!$B$4+SUMIFS($G$4:G54,$H$4:H54,"")-SUMIFS($H$4:H54,$G$4:G54,""),""))</f>
        <v/>
      </c>
      <c r="J54" s="15" t="n"/>
      <c r="K54" s="19" t="n"/>
      <c r="L54" s="9">
        <f>IFERROR(IF(AND(B54="",COUNTA(C54:H54,J54:K54)=0),"",IF(B54="","Datum fehlt",IF(OR(B54&lt;Parameter!$B$5,B54&gt;Parameter!$B$6),"Datum außerhalb Zeitraum",IF(AND(G54&lt;&gt;"",H54&lt;&gt;""),"Einnahme und Ausgabe prüfen",IF(AND(G54="",H54=""),"Betrag fehlt",IF(OR(AND(G54&lt;&gt;"",NOT(ISNUMBER(G54))),AND(H54&lt;&gt;"",NOT(ISNUMBER(H54)))),"Betrag prüfen",IF(OR(AND(ISNUMBER(G54),G54&lt;=0),AND(ISNUMBER(H54),H54&lt;=0)),"Betrag muss positiv sein",IF(C54="","Belegnummer fehlt",IF(COUNTIF($C$4:$C$103,C54)&gt;1,"Belegnummer doppelt",IF(OR(D54="",E54="",F54="",J54=""),"Zuordnung oder Beschreibung fehlt",IF(K54="","Status fehlt",IF(OR(K54="Zu prüfen",K54="Erfasst"),"Status offen",IF(AND(I54&lt;&gt;"",I54&lt;Parameter!$B$7),"Bestand unter Prüfgrenze",""))))))))))))),"Eingaben prüfen")</f>
        <v/>
      </c>
    </row>
    <row r="55" ht="23" customHeight="1">
      <c r="A55" s="20">
        <f>IF(B55="","",COUNT($B$4:B55))</f>
        <v/>
      </c>
      <c r="B55" s="25" t="n"/>
      <c r="C55" s="15" t="n"/>
      <c r="D55" s="16" t="n"/>
      <c r="E55" s="16" t="n"/>
      <c r="F55" s="15" t="n"/>
      <c r="G55" s="17" t="n"/>
      <c r="H55" s="17" t="n"/>
      <c r="I55" s="21">
        <f>IF(OR(B55="",AND(G55="",H55=""),AND(G55&lt;&gt;"",H55&lt;&gt;"")),"",IFERROR(Parameter!$B$4+SUMIFS($G$4:G55,$H$4:H55,"")-SUMIFS($H$4:H55,$G$4:G55,""),""))</f>
        <v/>
      </c>
      <c r="J55" s="15" t="n"/>
      <c r="K55" s="19" t="n"/>
      <c r="L55" s="6">
        <f>IFERROR(IF(AND(B55="",COUNTA(C55:H55,J55:K55)=0),"",IF(B55="","Datum fehlt",IF(OR(B55&lt;Parameter!$B$5,B55&gt;Parameter!$B$6),"Datum außerhalb Zeitraum",IF(AND(G55&lt;&gt;"",H55&lt;&gt;""),"Einnahme und Ausgabe prüfen",IF(AND(G55="",H55=""),"Betrag fehlt",IF(OR(AND(G55&lt;&gt;"",NOT(ISNUMBER(G55))),AND(H55&lt;&gt;"",NOT(ISNUMBER(H55)))),"Betrag prüfen",IF(OR(AND(ISNUMBER(G55),G55&lt;=0),AND(ISNUMBER(H55),H55&lt;=0)),"Betrag muss positiv sein",IF(C55="","Belegnummer fehlt",IF(COUNTIF($C$4:$C$103,C55)&gt;1,"Belegnummer doppelt",IF(OR(D55="",E55="",F55="",J55=""),"Zuordnung oder Beschreibung fehlt",IF(K55="","Status fehlt",IF(OR(K55="Zu prüfen",K55="Erfasst"),"Status offen",IF(AND(I55&lt;&gt;"",I55&lt;Parameter!$B$7),"Bestand unter Prüfgrenze",""))))))))))))),"Eingaben prüfen")</f>
        <v/>
      </c>
    </row>
    <row r="56" ht="23" customHeight="1">
      <c r="A56" s="13">
        <f>IF(B56="","",COUNT($B$4:B56))</f>
        <v/>
      </c>
      <c r="B56" s="25" t="n"/>
      <c r="C56" s="15" t="n"/>
      <c r="D56" s="16" t="n"/>
      <c r="E56" s="16" t="n"/>
      <c r="F56" s="15" t="n"/>
      <c r="G56" s="17" t="n"/>
      <c r="H56" s="17" t="n"/>
      <c r="I56" s="18">
        <f>IF(OR(B56="",AND(G56="",H56=""),AND(G56&lt;&gt;"",H56&lt;&gt;"")),"",IFERROR(Parameter!$B$4+SUMIFS($G$4:G56,$H$4:H56,"")-SUMIFS($H$4:H56,$G$4:G56,""),""))</f>
        <v/>
      </c>
      <c r="J56" s="15" t="n"/>
      <c r="K56" s="19" t="n"/>
      <c r="L56" s="9">
        <f>IFERROR(IF(AND(B56="",COUNTA(C56:H56,J56:K56)=0),"",IF(B56="","Datum fehlt",IF(OR(B56&lt;Parameter!$B$5,B56&gt;Parameter!$B$6),"Datum außerhalb Zeitraum",IF(AND(G56&lt;&gt;"",H56&lt;&gt;""),"Einnahme und Ausgabe prüfen",IF(AND(G56="",H56=""),"Betrag fehlt",IF(OR(AND(G56&lt;&gt;"",NOT(ISNUMBER(G56))),AND(H56&lt;&gt;"",NOT(ISNUMBER(H56)))),"Betrag prüfen",IF(OR(AND(ISNUMBER(G56),G56&lt;=0),AND(ISNUMBER(H56),H56&lt;=0)),"Betrag muss positiv sein",IF(C56="","Belegnummer fehlt",IF(COUNTIF($C$4:$C$103,C56)&gt;1,"Belegnummer doppelt",IF(OR(D56="",E56="",F56="",J56=""),"Zuordnung oder Beschreibung fehlt",IF(K56="","Status fehlt",IF(OR(K56="Zu prüfen",K56="Erfasst"),"Status offen",IF(AND(I56&lt;&gt;"",I56&lt;Parameter!$B$7),"Bestand unter Prüfgrenze",""))))))))))))),"Eingaben prüfen")</f>
        <v/>
      </c>
    </row>
    <row r="57" ht="23" customHeight="1">
      <c r="A57" s="20">
        <f>IF(B57="","",COUNT($B$4:B57))</f>
        <v/>
      </c>
      <c r="B57" s="25" t="n"/>
      <c r="C57" s="15" t="n"/>
      <c r="D57" s="16" t="n"/>
      <c r="E57" s="16" t="n"/>
      <c r="F57" s="15" t="n"/>
      <c r="G57" s="17" t="n"/>
      <c r="H57" s="17" t="n"/>
      <c r="I57" s="21">
        <f>IF(OR(B57="",AND(G57="",H57=""),AND(G57&lt;&gt;"",H57&lt;&gt;"")),"",IFERROR(Parameter!$B$4+SUMIFS($G$4:G57,$H$4:H57,"")-SUMIFS($H$4:H57,$G$4:G57,""),""))</f>
        <v/>
      </c>
      <c r="J57" s="15" t="n"/>
      <c r="K57" s="19" t="n"/>
      <c r="L57" s="6">
        <f>IFERROR(IF(AND(B57="",COUNTA(C57:H57,J57:K57)=0),"",IF(B57="","Datum fehlt",IF(OR(B57&lt;Parameter!$B$5,B57&gt;Parameter!$B$6),"Datum außerhalb Zeitraum",IF(AND(G57&lt;&gt;"",H57&lt;&gt;""),"Einnahme und Ausgabe prüfen",IF(AND(G57="",H57=""),"Betrag fehlt",IF(OR(AND(G57&lt;&gt;"",NOT(ISNUMBER(G57))),AND(H57&lt;&gt;"",NOT(ISNUMBER(H57)))),"Betrag prüfen",IF(OR(AND(ISNUMBER(G57),G57&lt;=0),AND(ISNUMBER(H57),H57&lt;=0)),"Betrag muss positiv sein",IF(C57="","Belegnummer fehlt",IF(COUNTIF($C$4:$C$103,C57)&gt;1,"Belegnummer doppelt",IF(OR(D57="",E57="",F57="",J57=""),"Zuordnung oder Beschreibung fehlt",IF(K57="","Status fehlt",IF(OR(K57="Zu prüfen",K57="Erfasst"),"Status offen",IF(AND(I57&lt;&gt;"",I57&lt;Parameter!$B$7),"Bestand unter Prüfgrenze",""))))))))))))),"Eingaben prüfen")</f>
        <v/>
      </c>
    </row>
    <row r="58" ht="23" customHeight="1">
      <c r="A58" s="13">
        <f>IF(B58="","",COUNT($B$4:B58))</f>
        <v/>
      </c>
      <c r="B58" s="25" t="n"/>
      <c r="C58" s="15" t="n"/>
      <c r="D58" s="16" t="n"/>
      <c r="E58" s="16" t="n"/>
      <c r="F58" s="15" t="n"/>
      <c r="G58" s="17" t="n"/>
      <c r="H58" s="17" t="n"/>
      <c r="I58" s="18">
        <f>IF(OR(B58="",AND(G58="",H58=""),AND(G58&lt;&gt;"",H58&lt;&gt;"")),"",IFERROR(Parameter!$B$4+SUMIFS($G$4:G58,$H$4:H58,"")-SUMIFS($H$4:H58,$G$4:G58,""),""))</f>
        <v/>
      </c>
      <c r="J58" s="15" t="n"/>
      <c r="K58" s="19" t="n"/>
      <c r="L58" s="9">
        <f>IFERROR(IF(AND(B58="",COUNTA(C58:H58,J58:K58)=0),"",IF(B58="","Datum fehlt",IF(OR(B58&lt;Parameter!$B$5,B58&gt;Parameter!$B$6),"Datum außerhalb Zeitraum",IF(AND(G58&lt;&gt;"",H58&lt;&gt;""),"Einnahme und Ausgabe prüfen",IF(AND(G58="",H58=""),"Betrag fehlt",IF(OR(AND(G58&lt;&gt;"",NOT(ISNUMBER(G58))),AND(H58&lt;&gt;"",NOT(ISNUMBER(H58)))),"Betrag prüfen",IF(OR(AND(ISNUMBER(G58),G58&lt;=0),AND(ISNUMBER(H58),H58&lt;=0)),"Betrag muss positiv sein",IF(C58="","Belegnummer fehlt",IF(COUNTIF($C$4:$C$103,C58)&gt;1,"Belegnummer doppelt",IF(OR(D58="",E58="",F58="",J58=""),"Zuordnung oder Beschreibung fehlt",IF(K58="","Status fehlt",IF(OR(K58="Zu prüfen",K58="Erfasst"),"Status offen",IF(AND(I58&lt;&gt;"",I58&lt;Parameter!$B$7),"Bestand unter Prüfgrenze",""))))))))))))),"Eingaben prüfen")</f>
        <v/>
      </c>
    </row>
    <row r="59" ht="23" customHeight="1">
      <c r="A59" s="20">
        <f>IF(B59="","",COUNT($B$4:B59))</f>
        <v/>
      </c>
      <c r="B59" s="25" t="n"/>
      <c r="C59" s="15" t="n"/>
      <c r="D59" s="16" t="n"/>
      <c r="E59" s="16" t="n"/>
      <c r="F59" s="15" t="n"/>
      <c r="G59" s="17" t="n"/>
      <c r="H59" s="17" t="n"/>
      <c r="I59" s="21">
        <f>IF(OR(B59="",AND(G59="",H59=""),AND(G59&lt;&gt;"",H59&lt;&gt;"")),"",IFERROR(Parameter!$B$4+SUMIFS($G$4:G59,$H$4:H59,"")-SUMIFS($H$4:H59,$G$4:G59,""),""))</f>
        <v/>
      </c>
      <c r="J59" s="15" t="n"/>
      <c r="K59" s="19" t="n"/>
      <c r="L59" s="6">
        <f>IFERROR(IF(AND(B59="",COUNTA(C59:H59,J59:K59)=0),"",IF(B59="","Datum fehlt",IF(OR(B59&lt;Parameter!$B$5,B59&gt;Parameter!$B$6),"Datum außerhalb Zeitraum",IF(AND(G59&lt;&gt;"",H59&lt;&gt;""),"Einnahme und Ausgabe prüfen",IF(AND(G59="",H59=""),"Betrag fehlt",IF(OR(AND(G59&lt;&gt;"",NOT(ISNUMBER(G59))),AND(H59&lt;&gt;"",NOT(ISNUMBER(H59)))),"Betrag prüfen",IF(OR(AND(ISNUMBER(G59),G59&lt;=0),AND(ISNUMBER(H59),H59&lt;=0)),"Betrag muss positiv sein",IF(C59="","Belegnummer fehlt",IF(COUNTIF($C$4:$C$103,C59)&gt;1,"Belegnummer doppelt",IF(OR(D59="",E59="",F59="",J59=""),"Zuordnung oder Beschreibung fehlt",IF(K59="","Status fehlt",IF(OR(K59="Zu prüfen",K59="Erfasst"),"Status offen",IF(AND(I59&lt;&gt;"",I59&lt;Parameter!$B$7),"Bestand unter Prüfgrenze",""))))))))))))),"Eingaben prüfen")</f>
        <v/>
      </c>
    </row>
    <row r="60" ht="23" customHeight="1">
      <c r="A60" s="13">
        <f>IF(B60="","",COUNT($B$4:B60))</f>
        <v/>
      </c>
      <c r="B60" s="25" t="n"/>
      <c r="C60" s="15" t="n"/>
      <c r="D60" s="16" t="n"/>
      <c r="E60" s="16" t="n"/>
      <c r="F60" s="15" t="n"/>
      <c r="G60" s="17" t="n"/>
      <c r="H60" s="17" t="n"/>
      <c r="I60" s="18">
        <f>IF(OR(B60="",AND(G60="",H60=""),AND(G60&lt;&gt;"",H60&lt;&gt;"")),"",IFERROR(Parameter!$B$4+SUMIFS($G$4:G60,$H$4:H60,"")-SUMIFS($H$4:H60,$G$4:G60,""),""))</f>
        <v/>
      </c>
      <c r="J60" s="15" t="n"/>
      <c r="K60" s="19" t="n"/>
      <c r="L60" s="9">
        <f>IFERROR(IF(AND(B60="",COUNTA(C60:H60,J60:K60)=0),"",IF(B60="","Datum fehlt",IF(OR(B60&lt;Parameter!$B$5,B60&gt;Parameter!$B$6),"Datum außerhalb Zeitraum",IF(AND(G60&lt;&gt;"",H60&lt;&gt;""),"Einnahme und Ausgabe prüfen",IF(AND(G60="",H60=""),"Betrag fehlt",IF(OR(AND(G60&lt;&gt;"",NOT(ISNUMBER(G60))),AND(H60&lt;&gt;"",NOT(ISNUMBER(H60)))),"Betrag prüfen",IF(OR(AND(ISNUMBER(G60),G60&lt;=0),AND(ISNUMBER(H60),H60&lt;=0)),"Betrag muss positiv sein",IF(C60="","Belegnummer fehlt",IF(COUNTIF($C$4:$C$103,C60)&gt;1,"Belegnummer doppelt",IF(OR(D60="",E60="",F60="",J60=""),"Zuordnung oder Beschreibung fehlt",IF(K60="","Status fehlt",IF(OR(K60="Zu prüfen",K60="Erfasst"),"Status offen",IF(AND(I60&lt;&gt;"",I60&lt;Parameter!$B$7),"Bestand unter Prüfgrenze",""))))))))))))),"Eingaben prüfen")</f>
        <v/>
      </c>
    </row>
    <row r="61" ht="23" customHeight="1">
      <c r="A61" s="20">
        <f>IF(B61="","",COUNT($B$4:B61))</f>
        <v/>
      </c>
      <c r="B61" s="25" t="n"/>
      <c r="C61" s="15" t="n"/>
      <c r="D61" s="16" t="n"/>
      <c r="E61" s="16" t="n"/>
      <c r="F61" s="15" t="n"/>
      <c r="G61" s="17" t="n"/>
      <c r="H61" s="17" t="n"/>
      <c r="I61" s="21">
        <f>IF(OR(B61="",AND(G61="",H61=""),AND(G61&lt;&gt;"",H61&lt;&gt;"")),"",IFERROR(Parameter!$B$4+SUMIFS($G$4:G61,$H$4:H61,"")-SUMIFS($H$4:H61,$G$4:G61,""),""))</f>
        <v/>
      </c>
      <c r="J61" s="15" t="n"/>
      <c r="K61" s="19" t="n"/>
      <c r="L61" s="6">
        <f>IFERROR(IF(AND(B61="",COUNTA(C61:H61,J61:K61)=0),"",IF(B61="","Datum fehlt",IF(OR(B61&lt;Parameter!$B$5,B61&gt;Parameter!$B$6),"Datum außerhalb Zeitraum",IF(AND(G61&lt;&gt;"",H61&lt;&gt;""),"Einnahme und Ausgabe prüfen",IF(AND(G61="",H61=""),"Betrag fehlt",IF(OR(AND(G61&lt;&gt;"",NOT(ISNUMBER(G61))),AND(H61&lt;&gt;"",NOT(ISNUMBER(H61)))),"Betrag prüfen",IF(OR(AND(ISNUMBER(G61),G61&lt;=0),AND(ISNUMBER(H61),H61&lt;=0)),"Betrag muss positiv sein",IF(C61="","Belegnummer fehlt",IF(COUNTIF($C$4:$C$103,C61)&gt;1,"Belegnummer doppelt",IF(OR(D61="",E61="",F61="",J61=""),"Zuordnung oder Beschreibung fehlt",IF(K61="","Status fehlt",IF(OR(K61="Zu prüfen",K61="Erfasst"),"Status offen",IF(AND(I61&lt;&gt;"",I61&lt;Parameter!$B$7),"Bestand unter Prüfgrenze",""))))))))))))),"Eingaben prüfen")</f>
        <v/>
      </c>
    </row>
    <row r="62" ht="23" customHeight="1">
      <c r="A62" s="13">
        <f>IF(B62="","",COUNT($B$4:B62))</f>
        <v/>
      </c>
      <c r="B62" s="25" t="n"/>
      <c r="C62" s="15" t="n"/>
      <c r="D62" s="16" t="n"/>
      <c r="E62" s="16" t="n"/>
      <c r="F62" s="15" t="n"/>
      <c r="G62" s="17" t="n"/>
      <c r="H62" s="17" t="n"/>
      <c r="I62" s="18">
        <f>IF(OR(B62="",AND(G62="",H62=""),AND(G62&lt;&gt;"",H62&lt;&gt;"")),"",IFERROR(Parameter!$B$4+SUMIFS($G$4:G62,$H$4:H62,"")-SUMIFS($H$4:H62,$G$4:G62,""),""))</f>
        <v/>
      </c>
      <c r="J62" s="15" t="n"/>
      <c r="K62" s="19" t="n"/>
      <c r="L62" s="9">
        <f>IFERROR(IF(AND(B62="",COUNTA(C62:H62,J62:K62)=0),"",IF(B62="","Datum fehlt",IF(OR(B62&lt;Parameter!$B$5,B62&gt;Parameter!$B$6),"Datum außerhalb Zeitraum",IF(AND(G62&lt;&gt;"",H62&lt;&gt;""),"Einnahme und Ausgabe prüfen",IF(AND(G62="",H62=""),"Betrag fehlt",IF(OR(AND(G62&lt;&gt;"",NOT(ISNUMBER(G62))),AND(H62&lt;&gt;"",NOT(ISNUMBER(H62)))),"Betrag prüfen",IF(OR(AND(ISNUMBER(G62),G62&lt;=0),AND(ISNUMBER(H62),H62&lt;=0)),"Betrag muss positiv sein",IF(C62="","Belegnummer fehlt",IF(COUNTIF($C$4:$C$103,C62)&gt;1,"Belegnummer doppelt",IF(OR(D62="",E62="",F62="",J62=""),"Zuordnung oder Beschreibung fehlt",IF(K62="","Status fehlt",IF(OR(K62="Zu prüfen",K62="Erfasst"),"Status offen",IF(AND(I62&lt;&gt;"",I62&lt;Parameter!$B$7),"Bestand unter Prüfgrenze",""))))))))))))),"Eingaben prüfen")</f>
        <v/>
      </c>
    </row>
    <row r="63" ht="23" customHeight="1">
      <c r="A63" s="20">
        <f>IF(B63="","",COUNT($B$4:B63))</f>
        <v/>
      </c>
      <c r="B63" s="25" t="n"/>
      <c r="C63" s="15" t="n"/>
      <c r="D63" s="16" t="n"/>
      <c r="E63" s="16" t="n"/>
      <c r="F63" s="15" t="n"/>
      <c r="G63" s="17" t="n"/>
      <c r="H63" s="17" t="n"/>
      <c r="I63" s="21">
        <f>IF(OR(B63="",AND(G63="",H63=""),AND(G63&lt;&gt;"",H63&lt;&gt;"")),"",IFERROR(Parameter!$B$4+SUMIFS($G$4:G63,$H$4:H63,"")-SUMIFS($H$4:H63,$G$4:G63,""),""))</f>
        <v/>
      </c>
      <c r="J63" s="15" t="n"/>
      <c r="K63" s="19" t="n"/>
      <c r="L63" s="6">
        <f>IFERROR(IF(AND(B63="",COUNTA(C63:H63,J63:K63)=0),"",IF(B63="","Datum fehlt",IF(OR(B63&lt;Parameter!$B$5,B63&gt;Parameter!$B$6),"Datum außerhalb Zeitraum",IF(AND(G63&lt;&gt;"",H63&lt;&gt;""),"Einnahme und Ausgabe prüfen",IF(AND(G63="",H63=""),"Betrag fehlt",IF(OR(AND(G63&lt;&gt;"",NOT(ISNUMBER(G63))),AND(H63&lt;&gt;"",NOT(ISNUMBER(H63)))),"Betrag prüfen",IF(OR(AND(ISNUMBER(G63),G63&lt;=0),AND(ISNUMBER(H63),H63&lt;=0)),"Betrag muss positiv sein",IF(C63="","Belegnummer fehlt",IF(COUNTIF($C$4:$C$103,C63)&gt;1,"Belegnummer doppelt",IF(OR(D63="",E63="",F63="",J63=""),"Zuordnung oder Beschreibung fehlt",IF(K63="","Status fehlt",IF(OR(K63="Zu prüfen",K63="Erfasst"),"Status offen",IF(AND(I63&lt;&gt;"",I63&lt;Parameter!$B$7),"Bestand unter Prüfgrenze",""))))))))))))),"Eingaben prüfen")</f>
        <v/>
      </c>
    </row>
    <row r="64" ht="23" customHeight="1">
      <c r="A64" s="13">
        <f>IF(B64="","",COUNT($B$4:B64))</f>
        <v/>
      </c>
      <c r="B64" s="25" t="n"/>
      <c r="C64" s="15" t="n"/>
      <c r="D64" s="16" t="n"/>
      <c r="E64" s="16" t="n"/>
      <c r="F64" s="15" t="n"/>
      <c r="G64" s="17" t="n"/>
      <c r="H64" s="17" t="n"/>
      <c r="I64" s="18">
        <f>IF(OR(B64="",AND(G64="",H64=""),AND(G64&lt;&gt;"",H64&lt;&gt;"")),"",IFERROR(Parameter!$B$4+SUMIFS($G$4:G64,$H$4:H64,"")-SUMIFS($H$4:H64,$G$4:G64,""),""))</f>
        <v/>
      </c>
      <c r="J64" s="15" t="n"/>
      <c r="K64" s="19" t="n"/>
      <c r="L64" s="9">
        <f>IFERROR(IF(AND(B64="",COUNTA(C64:H64,J64:K64)=0),"",IF(B64="","Datum fehlt",IF(OR(B64&lt;Parameter!$B$5,B64&gt;Parameter!$B$6),"Datum außerhalb Zeitraum",IF(AND(G64&lt;&gt;"",H64&lt;&gt;""),"Einnahme und Ausgabe prüfen",IF(AND(G64="",H64=""),"Betrag fehlt",IF(OR(AND(G64&lt;&gt;"",NOT(ISNUMBER(G64))),AND(H64&lt;&gt;"",NOT(ISNUMBER(H64)))),"Betrag prüfen",IF(OR(AND(ISNUMBER(G64),G64&lt;=0),AND(ISNUMBER(H64),H64&lt;=0)),"Betrag muss positiv sein",IF(C64="","Belegnummer fehlt",IF(COUNTIF($C$4:$C$103,C64)&gt;1,"Belegnummer doppelt",IF(OR(D64="",E64="",F64="",J64=""),"Zuordnung oder Beschreibung fehlt",IF(K64="","Status fehlt",IF(OR(K64="Zu prüfen",K64="Erfasst"),"Status offen",IF(AND(I64&lt;&gt;"",I64&lt;Parameter!$B$7),"Bestand unter Prüfgrenze",""))))))))))))),"Eingaben prüfen")</f>
        <v/>
      </c>
    </row>
    <row r="65" ht="23" customHeight="1">
      <c r="A65" s="20">
        <f>IF(B65="","",COUNT($B$4:B65))</f>
        <v/>
      </c>
      <c r="B65" s="25" t="n"/>
      <c r="C65" s="15" t="n"/>
      <c r="D65" s="16" t="n"/>
      <c r="E65" s="16" t="n"/>
      <c r="F65" s="15" t="n"/>
      <c r="G65" s="17" t="n"/>
      <c r="H65" s="17" t="n"/>
      <c r="I65" s="21">
        <f>IF(OR(B65="",AND(G65="",H65=""),AND(G65&lt;&gt;"",H65&lt;&gt;"")),"",IFERROR(Parameter!$B$4+SUMIFS($G$4:G65,$H$4:H65,"")-SUMIFS($H$4:H65,$G$4:G65,""),""))</f>
        <v/>
      </c>
      <c r="J65" s="15" t="n"/>
      <c r="K65" s="19" t="n"/>
      <c r="L65" s="6">
        <f>IFERROR(IF(AND(B65="",COUNTA(C65:H65,J65:K65)=0),"",IF(B65="","Datum fehlt",IF(OR(B65&lt;Parameter!$B$5,B65&gt;Parameter!$B$6),"Datum außerhalb Zeitraum",IF(AND(G65&lt;&gt;"",H65&lt;&gt;""),"Einnahme und Ausgabe prüfen",IF(AND(G65="",H65=""),"Betrag fehlt",IF(OR(AND(G65&lt;&gt;"",NOT(ISNUMBER(G65))),AND(H65&lt;&gt;"",NOT(ISNUMBER(H65)))),"Betrag prüfen",IF(OR(AND(ISNUMBER(G65),G65&lt;=0),AND(ISNUMBER(H65),H65&lt;=0)),"Betrag muss positiv sein",IF(C65="","Belegnummer fehlt",IF(COUNTIF($C$4:$C$103,C65)&gt;1,"Belegnummer doppelt",IF(OR(D65="",E65="",F65="",J65=""),"Zuordnung oder Beschreibung fehlt",IF(K65="","Status fehlt",IF(OR(K65="Zu prüfen",K65="Erfasst"),"Status offen",IF(AND(I65&lt;&gt;"",I65&lt;Parameter!$B$7),"Bestand unter Prüfgrenze",""))))))))))))),"Eingaben prüfen")</f>
        <v/>
      </c>
    </row>
    <row r="66" ht="23" customHeight="1">
      <c r="A66" s="13">
        <f>IF(B66="","",COUNT($B$4:B66))</f>
        <v/>
      </c>
      <c r="B66" s="25" t="n"/>
      <c r="C66" s="15" t="n"/>
      <c r="D66" s="16" t="n"/>
      <c r="E66" s="16" t="n"/>
      <c r="F66" s="15" t="n"/>
      <c r="G66" s="17" t="n"/>
      <c r="H66" s="17" t="n"/>
      <c r="I66" s="18">
        <f>IF(OR(B66="",AND(G66="",H66=""),AND(G66&lt;&gt;"",H66&lt;&gt;"")),"",IFERROR(Parameter!$B$4+SUMIFS($G$4:G66,$H$4:H66,"")-SUMIFS($H$4:H66,$G$4:G66,""),""))</f>
        <v/>
      </c>
      <c r="J66" s="15" t="n"/>
      <c r="K66" s="19" t="n"/>
      <c r="L66" s="9">
        <f>IFERROR(IF(AND(B66="",COUNTA(C66:H66,J66:K66)=0),"",IF(B66="","Datum fehlt",IF(OR(B66&lt;Parameter!$B$5,B66&gt;Parameter!$B$6),"Datum außerhalb Zeitraum",IF(AND(G66&lt;&gt;"",H66&lt;&gt;""),"Einnahme und Ausgabe prüfen",IF(AND(G66="",H66=""),"Betrag fehlt",IF(OR(AND(G66&lt;&gt;"",NOT(ISNUMBER(G66))),AND(H66&lt;&gt;"",NOT(ISNUMBER(H66)))),"Betrag prüfen",IF(OR(AND(ISNUMBER(G66),G66&lt;=0),AND(ISNUMBER(H66),H66&lt;=0)),"Betrag muss positiv sein",IF(C66="","Belegnummer fehlt",IF(COUNTIF($C$4:$C$103,C66)&gt;1,"Belegnummer doppelt",IF(OR(D66="",E66="",F66="",J66=""),"Zuordnung oder Beschreibung fehlt",IF(K66="","Status fehlt",IF(OR(K66="Zu prüfen",K66="Erfasst"),"Status offen",IF(AND(I66&lt;&gt;"",I66&lt;Parameter!$B$7),"Bestand unter Prüfgrenze",""))))))))))))),"Eingaben prüfen")</f>
        <v/>
      </c>
    </row>
    <row r="67" ht="23" customHeight="1">
      <c r="A67" s="20">
        <f>IF(B67="","",COUNT($B$4:B67))</f>
        <v/>
      </c>
      <c r="B67" s="25" t="n"/>
      <c r="C67" s="15" t="n"/>
      <c r="D67" s="16" t="n"/>
      <c r="E67" s="16" t="n"/>
      <c r="F67" s="15" t="n"/>
      <c r="G67" s="17" t="n"/>
      <c r="H67" s="17" t="n"/>
      <c r="I67" s="21">
        <f>IF(OR(B67="",AND(G67="",H67=""),AND(G67&lt;&gt;"",H67&lt;&gt;"")),"",IFERROR(Parameter!$B$4+SUMIFS($G$4:G67,$H$4:H67,"")-SUMIFS($H$4:H67,$G$4:G67,""),""))</f>
        <v/>
      </c>
      <c r="J67" s="15" t="n"/>
      <c r="K67" s="19" t="n"/>
      <c r="L67" s="6">
        <f>IFERROR(IF(AND(B67="",COUNTA(C67:H67,J67:K67)=0),"",IF(B67="","Datum fehlt",IF(OR(B67&lt;Parameter!$B$5,B67&gt;Parameter!$B$6),"Datum außerhalb Zeitraum",IF(AND(G67&lt;&gt;"",H67&lt;&gt;""),"Einnahme und Ausgabe prüfen",IF(AND(G67="",H67=""),"Betrag fehlt",IF(OR(AND(G67&lt;&gt;"",NOT(ISNUMBER(G67))),AND(H67&lt;&gt;"",NOT(ISNUMBER(H67)))),"Betrag prüfen",IF(OR(AND(ISNUMBER(G67),G67&lt;=0),AND(ISNUMBER(H67),H67&lt;=0)),"Betrag muss positiv sein",IF(C67="","Belegnummer fehlt",IF(COUNTIF($C$4:$C$103,C67)&gt;1,"Belegnummer doppelt",IF(OR(D67="",E67="",F67="",J67=""),"Zuordnung oder Beschreibung fehlt",IF(K67="","Status fehlt",IF(OR(K67="Zu prüfen",K67="Erfasst"),"Status offen",IF(AND(I67&lt;&gt;"",I67&lt;Parameter!$B$7),"Bestand unter Prüfgrenze",""))))))))))))),"Eingaben prüfen")</f>
        <v/>
      </c>
    </row>
    <row r="68" ht="23" customHeight="1">
      <c r="A68" s="13">
        <f>IF(B68="","",COUNT($B$4:B68))</f>
        <v/>
      </c>
      <c r="B68" s="25" t="n"/>
      <c r="C68" s="15" t="n"/>
      <c r="D68" s="16" t="n"/>
      <c r="E68" s="16" t="n"/>
      <c r="F68" s="15" t="n"/>
      <c r="G68" s="17" t="n"/>
      <c r="H68" s="17" t="n"/>
      <c r="I68" s="18">
        <f>IF(OR(B68="",AND(G68="",H68=""),AND(G68&lt;&gt;"",H68&lt;&gt;"")),"",IFERROR(Parameter!$B$4+SUMIFS($G$4:G68,$H$4:H68,"")-SUMIFS($H$4:H68,$G$4:G68,""),""))</f>
        <v/>
      </c>
      <c r="J68" s="15" t="n"/>
      <c r="K68" s="19" t="n"/>
      <c r="L68" s="9">
        <f>IFERROR(IF(AND(B68="",COUNTA(C68:H68,J68:K68)=0),"",IF(B68="","Datum fehlt",IF(OR(B68&lt;Parameter!$B$5,B68&gt;Parameter!$B$6),"Datum außerhalb Zeitraum",IF(AND(G68&lt;&gt;"",H68&lt;&gt;""),"Einnahme und Ausgabe prüfen",IF(AND(G68="",H68=""),"Betrag fehlt",IF(OR(AND(G68&lt;&gt;"",NOT(ISNUMBER(G68))),AND(H68&lt;&gt;"",NOT(ISNUMBER(H68)))),"Betrag prüfen",IF(OR(AND(ISNUMBER(G68),G68&lt;=0),AND(ISNUMBER(H68),H68&lt;=0)),"Betrag muss positiv sein",IF(C68="","Belegnummer fehlt",IF(COUNTIF($C$4:$C$103,C68)&gt;1,"Belegnummer doppelt",IF(OR(D68="",E68="",F68="",J68=""),"Zuordnung oder Beschreibung fehlt",IF(K68="","Status fehlt",IF(OR(K68="Zu prüfen",K68="Erfasst"),"Status offen",IF(AND(I68&lt;&gt;"",I68&lt;Parameter!$B$7),"Bestand unter Prüfgrenze",""))))))))))))),"Eingaben prüfen")</f>
        <v/>
      </c>
    </row>
    <row r="69" ht="23" customHeight="1">
      <c r="A69" s="20">
        <f>IF(B69="","",COUNT($B$4:B69))</f>
        <v/>
      </c>
      <c r="B69" s="25" t="n"/>
      <c r="C69" s="15" t="n"/>
      <c r="D69" s="16" t="n"/>
      <c r="E69" s="16" t="n"/>
      <c r="F69" s="15" t="n"/>
      <c r="G69" s="17" t="n"/>
      <c r="H69" s="17" t="n"/>
      <c r="I69" s="21">
        <f>IF(OR(B69="",AND(G69="",H69=""),AND(G69&lt;&gt;"",H69&lt;&gt;"")),"",IFERROR(Parameter!$B$4+SUMIFS($G$4:G69,$H$4:H69,"")-SUMIFS($H$4:H69,$G$4:G69,""),""))</f>
        <v/>
      </c>
      <c r="J69" s="15" t="n"/>
      <c r="K69" s="19" t="n"/>
      <c r="L69" s="6">
        <f>IFERROR(IF(AND(B69="",COUNTA(C69:H69,J69:K69)=0),"",IF(B69="","Datum fehlt",IF(OR(B69&lt;Parameter!$B$5,B69&gt;Parameter!$B$6),"Datum außerhalb Zeitraum",IF(AND(G69&lt;&gt;"",H69&lt;&gt;""),"Einnahme und Ausgabe prüfen",IF(AND(G69="",H69=""),"Betrag fehlt",IF(OR(AND(G69&lt;&gt;"",NOT(ISNUMBER(G69))),AND(H69&lt;&gt;"",NOT(ISNUMBER(H69)))),"Betrag prüfen",IF(OR(AND(ISNUMBER(G69),G69&lt;=0),AND(ISNUMBER(H69),H69&lt;=0)),"Betrag muss positiv sein",IF(C69="","Belegnummer fehlt",IF(COUNTIF($C$4:$C$103,C69)&gt;1,"Belegnummer doppelt",IF(OR(D69="",E69="",F69="",J69=""),"Zuordnung oder Beschreibung fehlt",IF(K69="","Status fehlt",IF(OR(K69="Zu prüfen",K69="Erfasst"),"Status offen",IF(AND(I69&lt;&gt;"",I69&lt;Parameter!$B$7),"Bestand unter Prüfgrenze",""))))))))))))),"Eingaben prüfen")</f>
        <v/>
      </c>
    </row>
    <row r="70" ht="23" customHeight="1">
      <c r="A70" s="13">
        <f>IF(B70="","",COUNT($B$4:B70))</f>
        <v/>
      </c>
      <c r="B70" s="25" t="n"/>
      <c r="C70" s="15" t="n"/>
      <c r="D70" s="16" t="n"/>
      <c r="E70" s="16" t="n"/>
      <c r="F70" s="15" t="n"/>
      <c r="G70" s="17" t="n"/>
      <c r="H70" s="17" t="n"/>
      <c r="I70" s="18">
        <f>IF(OR(B70="",AND(G70="",H70=""),AND(G70&lt;&gt;"",H70&lt;&gt;"")),"",IFERROR(Parameter!$B$4+SUMIFS($G$4:G70,$H$4:H70,"")-SUMIFS($H$4:H70,$G$4:G70,""),""))</f>
        <v/>
      </c>
      <c r="J70" s="15" t="n"/>
      <c r="K70" s="19" t="n"/>
      <c r="L70" s="9">
        <f>IFERROR(IF(AND(B70="",COUNTA(C70:H70,J70:K70)=0),"",IF(B70="","Datum fehlt",IF(OR(B70&lt;Parameter!$B$5,B70&gt;Parameter!$B$6),"Datum außerhalb Zeitraum",IF(AND(G70&lt;&gt;"",H70&lt;&gt;""),"Einnahme und Ausgabe prüfen",IF(AND(G70="",H70=""),"Betrag fehlt",IF(OR(AND(G70&lt;&gt;"",NOT(ISNUMBER(G70))),AND(H70&lt;&gt;"",NOT(ISNUMBER(H70)))),"Betrag prüfen",IF(OR(AND(ISNUMBER(G70),G70&lt;=0),AND(ISNUMBER(H70),H70&lt;=0)),"Betrag muss positiv sein",IF(C70="","Belegnummer fehlt",IF(COUNTIF($C$4:$C$103,C70)&gt;1,"Belegnummer doppelt",IF(OR(D70="",E70="",F70="",J70=""),"Zuordnung oder Beschreibung fehlt",IF(K70="","Status fehlt",IF(OR(K70="Zu prüfen",K70="Erfasst"),"Status offen",IF(AND(I70&lt;&gt;"",I70&lt;Parameter!$B$7),"Bestand unter Prüfgrenze",""))))))))))))),"Eingaben prüfen")</f>
        <v/>
      </c>
    </row>
    <row r="71" ht="23" customHeight="1">
      <c r="A71" s="20">
        <f>IF(B71="","",COUNT($B$4:B71))</f>
        <v/>
      </c>
      <c r="B71" s="25" t="n"/>
      <c r="C71" s="15" t="n"/>
      <c r="D71" s="16" t="n"/>
      <c r="E71" s="16" t="n"/>
      <c r="F71" s="15" t="n"/>
      <c r="G71" s="17" t="n"/>
      <c r="H71" s="17" t="n"/>
      <c r="I71" s="21">
        <f>IF(OR(B71="",AND(G71="",H71=""),AND(G71&lt;&gt;"",H71&lt;&gt;"")),"",IFERROR(Parameter!$B$4+SUMIFS($G$4:G71,$H$4:H71,"")-SUMIFS($H$4:H71,$G$4:G71,""),""))</f>
        <v/>
      </c>
      <c r="J71" s="15" t="n"/>
      <c r="K71" s="19" t="n"/>
      <c r="L71" s="6">
        <f>IFERROR(IF(AND(B71="",COUNTA(C71:H71,J71:K71)=0),"",IF(B71="","Datum fehlt",IF(OR(B71&lt;Parameter!$B$5,B71&gt;Parameter!$B$6),"Datum außerhalb Zeitraum",IF(AND(G71&lt;&gt;"",H71&lt;&gt;""),"Einnahme und Ausgabe prüfen",IF(AND(G71="",H71=""),"Betrag fehlt",IF(OR(AND(G71&lt;&gt;"",NOT(ISNUMBER(G71))),AND(H71&lt;&gt;"",NOT(ISNUMBER(H71)))),"Betrag prüfen",IF(OR(AND(ISNUMBER(G71),G71&lt;=0),AND(ISNUMBER(H71),H71&lt;=0)),"Betrag muss positiv sein",IF(C71="","Belegnummer fehlt",IF(COUNTIF($C$4:$C$103,C71)&gt;1,"Belegnummer doppelt",IF(OR(D71="",E71="",F71="",J71=""),"Zuordnung oder Beschreibung fehlt",IF(K71="","Status fehlt",IF(OR(K71="Zu prüfen",K71="Erfasst"),"Status offen",IF(AND(I71&lt;&gt;"",I71&lt;Parameter!$B$7),"Bestand unter Prüfgrenze",""))))))))))))),"Eingaben prüfen")</f>
        <v/>
      </c>
    </row>
    <row r="72" ht="23" customHeight="1">
      <c r="A72" s="13">
        <f>IF(B72="","",COUNT($B$4:B72))</f>
        <v/>
      </c>
      <c r="B72" s="25" t="n"/>
      <c r="C72" s="15" t="n"/>
      <c r="D72" s="16" t="n"/>
      <c r="E72" s="16" t="n"/>
      <c r="F72" s="15" t="n"/>
      <c r="G72" s="17" t="n"/>
      <c r="H72" s="17" t="n"/>
      <c r="I72" s="18">
        <f>IF(OR(B72="",AND(G72="",H72=""),AND(G72&lt;&gt;"",H72&lt;&gt;"")),"",IFERROR(Parameter!$B$4+SUMIFS($G$4:G72,$H$4:H72,"")-SUMIFS($H$4:H72,$G$4:G72,""),""))</f>
        <v/>
      </c>
      <c r="J72" s="15" t="n"/>
      <c r="K72" s="19" t="n"/>
      <c r="L72" s="9">
        <f>IFERROR(IF(AND(B72="",COUNTA(C72:H72,J72:K72)=0),"",IF(B72="","Datum fehlt",IF(OR(B72&lt;Parameter!$B$5,B72&gt;Parameter!$B$6),"Datum außerhalb Zeitraum",IF(AND(G72&lt;&gt;"",H72&lt;&gt;""),"Einnahme und Ausgabe prüfen",IF(AND(G72="",H72=""),"Betrag fehlt",IF(OR(AND(G72&lt;&gt;"",NOT(ISNUMBER(G72))),AND(H72&lt;&gt;"",NOT(ISNUMBER(H72)))),"Betrag prüfen",IF(OR(AND(ISNUMBER(G72),G72&lt;=0),AND(ISNUMBER(H72),H72&lt;=0)),"Betrag muss positiv sein",IF(C72="","Belegnummer fehlt",IF(COUNTIF($C$4:$C$103,C72)&gt;1,"Belegnummer doppelt",IF(OR(D72="",E72="",F72="",J72=""),"Zuordnung oder Beschreibung fehlt",IF(K72="","Status fehlt",IF(OR(K72="Zu prüfen",K72="Erfasst"),"Status offen",IF(AND(I72&lt;&gt;"",I72&lt;Parameter!$B$7),"Bestand unter Prüfgrenze",""))))))))))))),"Eingaben prüfen")</f>
        <v/>
      </c>
    </row>
    <row r="73" ht="23" customHeight="1">
      <c r="A73" s="20">
        <f>IF(B73="","",COUNT($B$4:B73))</f>
        <v/>
      </c>
      <c r="B73" s="25" t="n"/>
      <c r="C73" s="15" t="n"/>
      <c r="D73" s="16" t="n"/>
      <c r="E73" s="16" t="n"/>
      <c r="F73" s="15" t="n"/>
      <c r="G73" s="17" t="n"/>
      <c r="H73" s="17" t="n"/>
      <c r="I73" s="21">
        <f>IF(OR(B73="",AND(G73="",H73=""),AND(G73&lt;&gt;"",H73&lt;&gt;"")),"",IFERROR(Parameter!$B$4+SUMIFS($G$4:G73,$H$4:H73,"")-SUMIFS($H$4:H73,$G$4:G73,""),""))</f>
        <v/>
      </c>
      <c r="J73" s="15" t="n"/>
      <c r="K73" s="19" t="n"/>
      <c r="L73" s="6">
        <f>IFERROR(IF(AND(B73="",COUNTA(C73:H73,J73:K73)=0),"",IF(B73="","Datum fehlt",IF(OR(B73&lt;Parameter!$B$5,B73&gt;Parameter!$B$6),"Datum außerhalb Zeitraum",IF(AND(G73&lt;&gt;"",H73&lt;&gt;""),"Einnahme und Ausgabe prüfen",IF(AND(G73="",H73=""),"Betrag fehlt",IF(OR(AND(G73&lt;&gt;"",NOT(ISNUMBER(G73))),AND(H73&lt;&gt;"",NOT(ISNUMBER(H73)))),"Betrag prüfen",IF(OR(AND(ISNUMBER(G73),G73&lt;=0),AND(ISNUMBER(H73),H73&lt;=0)),"Betrag muss positiv sein",IF(C73="","Belegnummer fehlt",IF(COUNTIF($C$4:$C$103,C73)&gt;1,"Belegnummer doppelt",IF(OR(D73="",E73="",F73="",J73=""),"Zuordnung oder Beschreibung fehlt",IF(K73="","Status fehlt",IF(OR(K73="Zu prüfen",K73="Erfasst"),"Status offen",IF(AND(I73&lt;&gt;"",I73&lt;Parameter!$B$7),"Bestand unter Prüfgrenze",""))))))))))))),"Eingaben prüfen")</f>
        <v/>
      </c>
    </row>
    <row r="74" ht="23" customHeight="1">
      <c r="A74" s="13">
        <f>IF(B74="","",COUNT($B$4:B74))</f>
        <v/>
      </c>
      <c r="B74" s="25" t="n"/>
      <c r="C74" s="15" t="n"/>
      <c r="D74" s="16" t="n"/>
      <c r="E74" s="16" t="n"/>
      <c r="F74" s="15" t="n"/>
      <c r="G74" s="17" t="n"/>
      <c r="H74" s="17" t="n"/>
      <c r="I74" s="18">
        <f>IF(OR(B74="",AND(G74="",H74=""),AND(G74&lt;&gt;"",H74&lt;&gt;"")),"",IFERROR(Parameter!$B$4+SUMIFS($G$4:G74,$H$4:H74,"")-SUMIFS($H$4:H74,$G$4:G74,""),""))</f>
        <v/>
      </c>
      <c r="J74" s="15" t="n"/>
      <c r="K74" s="19" t="n"/>
      <c r="L74" s="9">
        <f>IFERROR(IF(AND(B74="",COUNTA(C74:H74,J74:K74)=0),"",IF(B74="","Datum fehlt",IF(OR(B74&lt;Parameter!$B$5,B74&gt;Parameter!$B$6),"Datum außerhalb Zeitraum",IF(AND(G74&lt;&gt;"",H74&lt;&gt;""),"Einnahme und Ausgabe prüfen",IF(AND(G74="",H74=""),"Betrag fehlt",IF(OR(AND(G74&lt;&gt;"",NOT(ISNUMBER(G74))),AND(H74&lt;&gt;"",NOT(ISNUMBER(H74)))),"Betrag prüfen",IF(OR(AND(ISNUMBER(G74),G74&lt;=0),AND(ISNUMBER(H74),H74&lt;=0)),"Betrag muss positiv sein",IF(C74="","Belegnummer fehlt",IF(COUNTIF($C$4:$C$103,C74)&gt;1,"Belegnummer doppelt",IF(OR(D74="",E74="",F74="",J74=""),"Zuordnung oder Beschreibung fehlt",IF(K74="","Status fehlt",IF(OR(K74="Zu prüfen",K74="Erfasst"),"Status offen",IF(AND(I74&lt;&gt;"",I74&lt;Parameter!$B$7),"Bestand unter Prüfgrenze",""))))))))))))),"Eingaben prüfen")</f>
        <v/>
      </c>
    </row>
    <row r="75" ht="23" customHeight="1">
      <c r="A75" s="20">
        <f>IF(B75="","",COUNT($B$4:B75))</f>
        <v/>
      </c>
      <c r="B75" s="25" t="n"/>
      <c r="C75" s="15" t="n"/>
      <c r="D75" s="16" t="n"/>
      <c r="E75" s="16" t="n"/>
      <c r="F75" s="15" t="n"/>
      <c r="G75" s="17" t="n"/>
      <c r="H75" s="17" t="n"/>
      <c r="I75" s="21">
        <f>IF(OR(B75="",AND(G75="",H75=""),AND(G75&lt;&gt;"",H75&lt;&gt;"")),"",IFERROR(Parameter!$B$4+SUMIFS($G$4:G75,$H$4:H75,"")-SUMIFS($H$4:H75,$G$4:G75,""),""))</f>
        <v/>
      </c>
      <c r="J75" s="15" t="n"/>
      <c r="K75" s="19" t="n"/>
      <c r="L75" s="6">
        <f>IFERROR(IF(AND(B75="",COUNTA(C75:H75,J75:K75)=0),"",IF(B75="","Datum fehlt",IF(OR(B75&lt;Parameter!$B$5,B75&gt;Parameter!$B$6),"Datum außerhalb Zeitraum",IF(AND(G75&lt;&gt;"",H75&lt;&gt;""),"Einnahme und Ausgabe prüfen",IF(AND(G75="",H75=""),"Betrag fehlt",IF(OR(AND(G75&lt;&gt;"",NOT(ISNUMBER(G75))),AND(H75&lt;&gt;"",NOT(ISNUMBER(H75)))),"Betrag prüfen",IF(OR(AND(ISNUMBER(G75),G75&lt;=0),AND(ISNUMBER(H75),H75&lt;=0)),"Betrag muss positiv sein",IF(C75="","Belegnummer fehlt",IF(COUNTIF($C$4:$C$103,C75)&gt;1,"Belegnummer doppelt",IF(OR(D75="",E75="",F75="",J75=""),"Zuordnung oder Beschreibung fehlt",IF(K75="","Status fehlt",IF(OR(K75="Zu prüfen",K75="Erfasst"),"Status offen",IF(AND(I75&lt;&gt;"",I75&lt;Parameter!$B$7),"Bestand unter Prüfgrenze",""))))))))))))),"Eingaben prüfen")</f>
        <v/>
      </c>
    </row>
    <row r="76" ht="23" customHeight="1">
      <c r="A76" s="13">
        <f>IF(B76="","",COUNT($B$4:B76))</f>
        <v/>
      </c>
      <c r="B76" s="25" t="n"/>
      <c r="C76" s="15" t="n"/>
      <c r="D76" s="16" t="n"/>
      <c r="E76" s="16" t="n"/>
      <c r="F76" s="15" t="n"/>
      <c r="G76" s="17" t="n"/>
      <c r="H76" s="17" t="n"/>
      <c r="I76" s="18">
        <f>IF(OR(B76="",AND(G76="",H76=""),AND(G76&lt;&gt;"",H76&lt;&gt;"")),"",IFERROR(Parameter!$B$4+SUMIFS($G$4:G76,$H$4:H76,"")-SUMIFS($H$4:H76,$G$4:G76,""),""))</f>
        <v/>
      </c>
      <c r="J76" s="15" t="n"/>
      <c r="K76" s="19" t="n"/>
      <c r="L76" s="9">
        <f>IFERROR(IF(AND(B76="",COUNTA(C76:H76,J76:K76)=0),"",IF(B76="","Datum fehlt",IF(OR(B76&lt;Parameter!$B$5,B76&gt;Parameter!$B$6),"Datum außerhalb Zeitraum",IF(AND(G76&lt;&gt;"",H76&lt;&gt;""),"Einnahme und Ausgabe prüfen",IF(AND(G76="",H76=""),"Betrag fehlt",IF(OR(AND(G76&lt;&gt;"",NOT(ISNUMBER(G76))),AND(H76&lt;&gt;"",NOT(ISNUMBER(H76)))),"Betrag prüfen",IF(OR(AND(ISNUMBER(G76),G76&lt;=0),AND(ISNUMBER(H76),H76&lt;=0)),"Betrag muss positiv sein",IF(C76="","Belegnummer fehlt",IF(COUNTIF($C$4:$C$103,C76)&gt;1,"Belegnummer doppelt",IF(OR(D76="",E76="",F76="",J76=""),"Zuordnung oder Beschreibung fehlt",IF(K76="","Status fehlt",IF(OR(K76="Zu prüfen",K76="Erfasst"),"Status offen",IF(AND(I76&lt;&gt;"",I76&lt;Parameter!$B$7),"Bestand unter Prüfgrenze",""))))))))))))),"Eingaben prüfen")</f>
        <v/>
      </c>
    </row>
    <row r="77" ht="23" customHeight="1">
      <c r="A77" s="20">
        <f>IF(B77="","",COUNT($B$4:B77))</f>
        <v/>
      </c>
      <c r="B77" s="25" t="n"/>
      <c r="C77" s="15" t="n"/>
      <c r="D77" s="16" t="n"/>
      <c r="E77" s="16" t="n"/>
      <c r="F77" s="15" t="n"/>
      <c r="G77" s="17" t="n"/>
      <c r="H77" s="17" t="n"/>
      <c r="I77" s="21">
        <f>IF(OR(B77="",AND(G77="",H77=""),AND(G77&lt;&gt;"",H77&lt;&gt;"")),"",IFERROR(Parameter!$B$4+SUMIFS($G$4:G77,$H$4:H77,"")-SUMIFS($H$4:H77,$G$4:G77,""),""))</f>
        <v/>
      </c>
      <c r="J77" s="15" t="n"/>
      <c r="K77" s="19" t="n"/>
      <c r="L77" s="6">
        <f>IFERROR(IF(AND(B77="",COUNTA(C77:H77,J77:K77)=0),"",IF(B77="","Datum fehlt",IF(OR(B77&lt;Parameter!$B$5,B77&gt;Parameter!$B$6),"Datum außerhalb Zeitraum",IF(AND(G77&lt;&gt;"",H77&lt;&gt;""),"Einnahme und Ausgabe prüfen",IF(AND(G77="",H77=""),"Betrag fehlt",IF(OR(AND(G77&lt;&gt;"",NOT(ISNUMBER(G77))),AND(H77&lt;&gt;"",NOT(ISNUMBER(H77)))),"Betrag prüfen",IF(OR(AND(ISNUMBER(G77),G77&lt;=0),AND(ISNUMBER(H77),H77&lt;=0)),"Betrag muss positiv sein",IF(C77="","Belegnummer fehlt",IF(COUNTIF($C$4:$C$103,C77)&gt;1,"Belegnummer doppelt",IF(OR(D77="",E77="",F77="",J77=""),"Zuordnung oder Beschreibung fehlt",IF(K77="","Status fehlt",IF(OR(K77="Zu prüfen",K77="Erfasst"),"Status offen",IF(AND(I77&lt;&gt;"",I77&lt;Parameter!$B$7),"Bestand unter Prüfgrenze",""))))))))))))),"Eingaben prüfen")</f>
        <v/>
      </c>
    </row>
    <row r="78" ht="23" customHeight="1">
      <c r="A78" s="13">
        <f>IF(B78="","",COUNT($B$4:B78))</f>
        <v/>
      </c>
      <c r="B78" s="25" t="n"/>
      <c r="C78" s="15" t="n"/>
      <c r="D78" s="16" t="n"/>
      <c r="E78" s="16" t="n"/>
      <c r="F78" s="15" t="n"/>
      <c r="G78" s="17" t="n"/>
      <c r="H78" s="17" t="n"/>
      <c r="I78" s="18">
        <f>IF(OR(B78="",AND(G78="",H78=""),AND(G78&lt;&gt;"",H78&lt;&gt;"")),"",IFERROR(Parameter!$B$4+SUMIFS($G$4:G78,$H$4:H78,"")-SUMIFS($H$4:H78,$G$4:G78,""),""))</f>
        <v/>
      </c>
      <c r="J78" s="15" t="n"/>
      <c r="K78" s="19" t="n"/>
      <c r="L78" s="9">
        <f>IFERROR(IF(AND(B78="",COUNTA(C78:H78,J78:K78)=0),"",IF(B78="","Datum fehlt",IF(OR(B78&lt;Parameter!$B$5,B78&gt;Parameter!$B$6),"Datum außerhalb Zeitraum",IF(AND(G78&lt;&gt;"",H78&lt;&gt;""),"Einnahme und Ausgabe prüfen",IF(AND(G78="",H78=""),"Betrag fehlt",IF(OR(AND(G78&lt;&gt;"",NOT(ISNUMBER(G78))),AND(H78&lt;&gt;"",NOT(ISNUMBER(H78)))),"Betrag prüfen",IF(OR(AND(ISNUMBER(G78),G78&lt;=0),AND(ISNUMBER(H78),H78&lt;=0)),"Betrag muss positiv sein",IF(C78="","Belegnummer fehlt",IF(COUNTIF($C$4:$C$103,C78)&gt;1,"Belegnummer doppelt",IF(OR(D78="",E78="",F78="",J78=""),"Zuordnung oder Beschreibung fehlt",IF(K78="","Status fehlt",IF(OR(K78="Zu prüfen",K78="Erfasst"),"Status offen",IF(AND(I78&lt;&gt;"",I78&lt;Parameter!$B$7),"Bestand unter Prüfgrenze",""))))))))))))),"Eingaben prüfen")</f>
        <v/>
      </c>
    </row>
    <row r="79" ht="23" customHeight="1">
      <c r="A79" s="20">
        <f>IF(B79="","",COUNT($B$4:B79))</f>
        <v/>
      </c>
      <c r="B79" s="25" t="n"/>
      <c r="C79" s="15" t="n"/>
      <c r="D79" s="16" t="n"/>
      <c r="E79" s="16" t="n"/>
      <c r="F79" s="15" t="n"/>
      <c r="G79" s="17" t="n"/>
      <c r="H79" s="17" t="n"/>
      <c r="I79" s="21">
        <f>IF(OR(B79="",AND(G79="",H79=""),AND(G79&lt;&gt;"",H79&lt;&gt;"")),"",IFERROR(Parameter!$B$4+SUMIFS($G$4:G79,$H$4:H79,"")-SUMIFS($H$4:H79,$G$4:G79,""),""))</f>
        <v/>
      </c>
      <c r="J79" s="15" t="n"/>
      <c r="K79" s="19" t="n"/>
      <c r="L79" s="6">
        <f>IFERROR(IF(AND(B79="",COUNTA(C79:H79,J79:K79)=0),"",IF(B79="","Datum fehlt",IF(OR(B79&lt;Parameter!$B$5,B79&gt;Parameter!$B$6),"Datum außerhalb Zeitraum",IF(AND(G79&lt;&gt;"",H79&lt;&gt;""),"Einnahme und Ausgabe prüfen",IF(AND(G79="",H79=""),"Betrag fehlt",IF(OR(AND(G79&lt;&gt;"",NOT(ISNUMBER(G79))),AND(H79&lt;&gt;"",NOT(ISNUMBER(H79)))),"Betrag prüfen",IF(OR(AND(ISNUMBER(G79),G79&lt;=0),AND(ISNUMBER(H79),H79&lt;=0)),"Betrag muss positiv sein",IF(C79="","Belegnummer fehlt",IF(COUNTIF($C$4:$C$103,C79)&gt;1,"Belegnummer doppelt",IF(OR(D79="",E79="",F79="",J79=""),"Zuordnung oder Beschreibung fehlt",IF(K79="","Status fehlt",IF(OR(K79="Zu prüfen",K79="Erfasst"),"Status offen",IF(AND(I79&lt;&gt;"",I79&lt;Parameter!$B$7),"Bestand unter Prüfgrenze",""))))))))))))),"Eingaben prüfen")</f>
        <v/>
      </c>
    </row>
    <row r="80" ht="23" customHeight="1">
      <c r="A80" s="13">
        <f>IF(B80="","",COUNT($B$4:B80))</f>
        <v/>
      </c>
      <c r="B80" s="25" t="n"/>
      <c r="C80" s="15" t="n"/>
      <c r="D80" s="16" t="n"/>
      <c r="E80" s="16" t="n"/>
      <c r="F80" s="15" t="n"/>
      <c r="G80" s="17" t="n"/>
      <c r="H80" s="17" t="n"/>
      <c r="I80" s="18">
        <f>IF(OR(B80="",AND(G80="",H80=""),AND(G80&lt;&gt;"",H80&lt;&gt;"")),"",IFERROR(Parameter!$B$4+SUMIFS($G$4:G80,$H$4:H80,"")-SUMIFS($H$4:H80,$G$4:G80,""),""))</f>
        <v/>
      </c>
      <c r="J80" s="15" t="n"/>
      <c r="K80" s="19" t="n"/>
      <c r="L80" s="9">
        <f>IFERROR(IF(AND(B80="",COUNTA(C80:H80,J80:K80)=0),"",IF(B80="","Datum fehlt",IF(OR(B80&lt;Parameter!$B$5,B80&gt;Parameter!$B$6),"Datum außerhalb Zeitraum",IF(AND(G80&lt;&gt;"",H80&lt;&gt;""),"Einnahme und Ausgabe prüfen",IF(AND(G80="",H80=""),"Betrag fehlt",IF(OR(AND(G80&lt;&gt;"",NOT(ISNUMBER(G80))),AND(H80&lt;&gt;"",NOT(ISNUMBER(H80)))),"Betrag prüfen",IF(OR(AND(ISNUMBER(G80),G80&lt;=0),AND(ISNUMBER(H80),H80&lt;=0)),"Betrag muss positiv sein",IF(C80="","Belegnummer fehlt",IF(COUNTIF($C$4:$C$103,C80)&gt;1,"Belegnummer doppelt",IF(OR(D80="",E80="",F80="",J80=""),"Zuordnung oder Beschreibung fehlt",IF(K80="","Status fehlt",IF(OR(K80="Zu prüfen",K80="Erfasst"),"Status offen",IF(AND(I80&lt;&gt;"",I80&lt;Parameter!$B$7),"Bestand unter Prüfgrenze",""))))))))))))),"Eingaben prüfen")</f>
        <v/>
      </c>
    </row>
    <row r="81" ht="23" customHeight="1">
      <c r="A81" s="20">
        <f>IF(B81="","",COUNT($B$4:B81))</f>
        <v/>
      </c>
      <c r="B81" s="25" t="n"/>
      <c r="C81" s="15" t="n"/>
      <c r="D81" s="16" t="n"/>
      <c r="E81" s="16" t="n"/>
      <c r="F81" s="15" t="n"/>
      <c r="G81" s="17" t="n"/>
      <c r="H81" s="17" t="n"/>
      <c r="I81" s="21">
        <f>IF(OR(B81="",AND(G81="",H81=""),AND(G81&lt;&gt;"",H81&lt;&gt;"")),"",IFERROR(Parameter!$B$4+SUMIFS($G$4:G81,$H$4:H81,"")-SUMIFS($H$4:H81,$G$4:G81,""),""))</f>
        <v/>
      </c>
      <c r="J81" s="15" t="n"/>
      <c r="K81" s="19" t="n"/>
      <c r="L81" s="6">
        <f>IFERROR(IF(AND(B81="",COUNTA(C81:H81,J81:K81)=0),"",IF(B81="","Datum fehlt",IF(OR(B81&lt;Parameter!$B$5,B81&gt;Parameter!$B$6),"Datum außerhalb Zeitraum",IF(AND(G81&lt;&gt;"",H81&lt;&gt;""),"Einnahme und Ausgabe prüfen",IF(AND(G81="",H81=""),"Betrag fehlt",IF(OR(AND(G81&lt;&gt;"",NOT(ISNUMBER(G81))),AND(H81&lt;&gt;"",NOT(ISNUMBER(H81)))),"Betrag prüfen",IF(OR(AND(ISNUMBER(G81),G81&lt;=0),AND(ISNUMBER(H81),H81&lt;=0)),"Betrag muss positiv sein",IF(C81="","Belegnummer fehlt",IF(COUNTIF($C$4:$C$103,C81)&gt;1,"Belegnummer doppelt",IF(OR(D81="",E81="",F81="",J81=""),"Zuordnung oder Beschreibung fehlt",IF(K81="","Status fehlt",IF(OR(K81="Zu prüfen",K81="Erfasst"),"Status offen",IF(AND(I81&lt;&gt;"",I81&lt;Parameter!$B$7),"Bestand unter Prüfgrenze",""))))))))))))),"Eingaben prüfen")</f>
        <v/>
      </c>
    </row>
    <row r="82" ht="23" customHeight="1">
      <c r="A82" s="13">
        <f>IF(B82="","",COUNT($B$4:B82))</f>
        <v/>
      </c>
      <c r="B82" s="25" t="n"/>
      <c r="C82" s="15" t="n"/>
      <c r="D82" s="16" t="n"/>
      <c r="E82" s="16" t="n"/>
      <c r="F82" s="15" t="n"/>
      <c r="G82" s="17" t="n"/>
      <c r="H82" s="17" t="n"/>
      <c r="I82" s="18">
        <f>IF(OR(B82="",AND(G82="",H82=""),AND(G82&lt;&gt;"",H82&lt;&gt;"")),"",IFERROR(Parameter!$B$4+SUMIFS($G$4:G82,$H$4:H82,"")-SUMIFS($H$4:H82,$G$4:G82,""),""))</f>
        <v/>
      </c>
      <c r="J82" s="15" t="n"/>
      <c r="K82" s="19" t="n"/>
      <c r="L82" s="9">
        <f>IFERROR(IF(AND(B82="",COUNTA(C82:H82,J82:K82)=0),"",IF(B82="","Datum fehlt",IF(OR(B82&lt;Parameter!$B$5,B82&gt;Parameter!$B$6),"Datum außerhalb Zeitraum",IF(AND(G82&lt;&gt;"",H82&lt;&gt;""),"Einnahme und Ausgabe prüfen",IF(AND(G82="",H82=""),"Betrag fehlt",IF(OR(AND(G82&lt;&gt;"",NOT(ISNUMBER(G82))),AND(H82&lt;&gt;"",NOT(ISNUMBER(H82)))),"Betrag prüfen",IF(OR(AND(ISNUMBER(G82),G82&lt;=0),AND(ISNUMBER(H82),H82&lt;=0)),"Betrag muss positiv sein",IF(C82="","Belegnummer fehlt",IF(COUNTIF($C$4:$C$103,C82)&gt;1,"Belegnummer doppelt",IF(OR(D82="",E82="",F82="",J82=""),"Zuordnung oder Beschreibung fehlt",IF(K82="","Status fehlt",IF(OR(K82="Zu prüfen",K82="Erfasst"),"Status offen",IF(AND(I82&lt;&gt;"",I82&lt;Parameter!$B$7),"Bestand unter Prüfgrenze",""))))))))))))),"Eingaben prüfen")</f>
        <v/>
      </c>
    </row>
    <row r="83" ht="23" customHeight="1">
      <c r="A83" s="20">
        <f>IF(B83="","",COUNT($B$4:B83))</f>
        <v/>
      </c>
      <c r="B83" s="25" t="n"/>
      <c r="C83" s="15" t="n"/>
      <c r="D83" s="16" t="n"/>
      <c r="E83" s="16" t="n"/>
      <c r="F83" s="15" t="n"/>
      <c r="G83" s="17" t="n"/>
      <c r="H83" s="17" t="n"/>
      <c r="I83" s="21">
        <f>IF(OR(B83="",AND(G83="",H83=""),AND(G83&lt;&gt;"",H83&lt;&gt;"")),"",IFERROR(Parameter!$B$4+SUMIFS($G$4:G83,$H$4:H83,"")-SUMIFS($H$4:H83,$G$4:G83,""),""))</f>
        <v/>
      </c>
      <c r="J83" s="15" t="n"/>
      <c r="K83" s="19" t="n"/>
      <c r="L83" s="6">
        <f>IFERROR(IF(AND(B83="",COUNTA(C83:H83,J83:K83)=0),"",IF(B83="","Datum fehlt",IF(OR(B83&lt;Parameter!$B$5,B83&gt;Parameter!$B$6),"Datum außerhalb Zeitraum",IF(AND(G83&lt;&gt;"",H83&lt;&gt;""),"Einnahme und Ausgabe prüfen",IF(AND(G83="",H83=""),"Betrag fehlt",IF(OR(AND(G83&lt;&gt;"",NOT(ISNUMBER(G83))),AND(H83&lt;&gt;"",NOT(ISNUMBER(H83)))),"Betrag prüfen",IF(OR(AND(ISNUMBER(G83),G83&lt;=0),AND(ISNUMBER(H83),H83&lt;=0)),"Betrag muss positiv sein",IF(C83="","Belegnummer fehlt",IF(COUNTIF($C$4:$C$103,C83)&gt;1,"Belegnummer doppelt",IF(OR(D83="",E83="",F83="",J83=""),"Zuordnung oder Beschreibung fehlt",IF(K83="","Status fehlt",IF(OR(K83="Zu prüfen",K83="Erfasst"),"Status offen",IF(AND(I83&lt;&gt;"",I83&lt;Parameter!$B$7),"Bestand unter Prüfgrenze",""))))))))))))),"Eingaben prüfen")</f>
        <v/>
      </c>
    </row>
    <row r="84" ht="23" customHeight="1">
      <c r="A84" s="13">
        <f>IF(B84="","",COUNT($B$4:B84))</f>
        <v/>
      </c>
      <c r="B84" s="25" t="n"/>
      <c r="C84" s="15" t="n"/>
      <c r="D84" s="16" t="n"/>
      <c r="E84" s="16" t="n"/>
      <c r="F84" s="15" t="n"/>
      <c r="G84" s="17" t="n"/>
      <c r="H84" s="17" t="n"/>
      <c r="I84" s="18">
        <f>IF(OR(B84="",AND(G84="",H84=""),AND(G84&lt;&gt;"",H84&lt;&gt;"")),"",IFERROR(Parameter!$B$4+SUMIFS($G$4:G84,$H$4:H84,"")-SUMIFS($H$4:H84,$G$4:G84,""),""))</f>
        <v/>
      </c>
      <c r="J84" s="15" t="n"/>
      <c r="K84" s="19" t="n"/>
      <c r="L84" s="9">
        <f>IFERROR(IF(AND(B84="",COUNTA(C84:H84,J84:K84)=0),"",IF(B84="","Datum fehlt",IF(OR(B84&lt;Parameter!$B$5,B84&gt;Parameter!$B$6),"Datum außerhalb Zeitraum",IF(AND(G84&lt;&gt;"",H84&lt;&gt;""),"Einnahme und Ausgabe prüfen",IF(AND(G84="",H84=""),"Betrag fehlt",IF(OR(AND(G84&lt;&gt;"",NOT(ISNUMBER(G84))),AND(H84&lt;&gt;"",NOT(ISNUMBER(H84)))),"Betrag prüfen",IF(OR(AND(ISNUMBER(G84),G84&lt;=0),AND(ISNUMBER(H84),H84&lt;=0)),"Betrag muss positiv sein",IF(C84="","Belegnummer fehlt",IF(COUNTIF($C$4:$C$103,C84)&gt;1,"Belegnummer doppelt",IF(OR(D84="",E84="",F84="",J84=""),"Zuordnung oder Beschreibung fehlt",IF(K84="","Status fehlt",IF(OR(K84="Zu prüfen",K84="Erfasst"),"Status offen",IF(AND(I84&lt;&gt;"",I84&lt;Parameter!$B$7),"Bestand unter Prüfgrenze",""))))))))))))),"Eingaben prüfen")</f>
        <v/>
      </c>
    </row>
    <row r="85" ht="23" customHeight="1">
      <c r="A85" s="20">
        <f>IF(B85="","",COUNT($B$4:B85))</f>
        <v/>
      </c>
      <c r="B85" s="25" t="n"/>
      <c r="C85" s="15" t="n"/>
      <c r="D85" s="16" t="n"/>
      <c r="E85" s="16" t="n"/>
      <c r="F85" s="15" t="n"/>
      <c r="G85" s="17" t="n"/>
      <c r="H85" s="17" t="n"/>
      <c r="I85" s="21">
        <f>IF(OR(B85="",AND(G85="",H85=""),AND(G85&lt;&gt;"",H85&lt;&gt;"")),"",IFERROR(Parameter!$B$4+SUMIFS($G$4:G85,$H$4:H85,"")-SUMIFS($H$4:H85,$G$4:G85,""),""))</f>
        <v/>
      </c>
      <c r="J85" s="15" t="n"/>
      <c r="K85" s="19" t="n"/>
      <c r="L85" s="6">
        <f>IFERROR(IF(AND(B85="",COUNTA(C85:H85,J85:K85)=0),"",IF(B85="","Datum fehlt",IF(OR(B85&lt;Parameter!$B$5,B85&gt;Parameter!$B$6),"Datum außerhalb Zeitraum",IF(AND(G85&lt;&gt;"",H85&lt;&gt;""),"Einnahme und Ausgabe prüfen",IF(AND(G85="",H85=""),"Betrag fehlt",IF(OR(AND(G85&lt;&gt;"",NOT(ISNUMBER(G85))),AND(H85&lt;&gt;"",NOT(ISNUMBER(H85)))),"Betrag prüfen",IF(OR(AND(ISNUMBER(G85),G85&lt;=0),AND(ISNUMBER(H85),H85&lt;=0)),"Betrag muss positiv sein",IF(C85="","Belegnummer fehlt",IF(COUNTIF($C$4:$C$103,C85)&gt;1,"Belegnummer doppelt",IF(OR(D85="",E85="",F85="",J85=""),"Zuordnung oder Beschreibung fehlt",IF(K85="","Status fehlt",IF(OR(K85="Zu prüfen",K85="Erfasst"),"Status offen",IF(AND(I85&lt;&gt;"",I85&lt;Parameter!$B$7),"Bestand unter Prüfgrenze",""))))))))))))),"Eingaben prüfen")</f>
        <v/>
      </c>
    </row>
    <row r="86" ht="23" customHeight="1">
      <c r="A86" s="13">
        <f>IF(B86="","",COUNT($B$4:B86))</f>
        <v/>
      </c>
      <c r="B86" s="25" t="n"/>
      <c r="C86" s="15" t="n"/>
      <c r="D86" s="16" t="n"/>
      <c r="E86" s="16" t="n"/>
      <c r="F86" s="15" t="n"/>
      <c r="G86" s="17" t="n"/>
      <c r="H86" s="17" t="n"/>
      <c r="I86" s="18">
        <f>IF(OR(B86="",AND(G86="",H86=""),AND(G86&lt;&gt;"",H86&lt;&gt;"")),"",IFERROR(Parameter!$B$4+SUMIFS($G$4:G86,$H$4:H86,"")-SUMIFS($H$4:H86,$G$4:G86,""),""))</f>
        <v/>
      </c>
      <c r="J86" s="15" t="n"/>
      <c r="K86" s="19" t="n"/>
      <c r="L86" s="9">
        <f>IFERROR(IF(AND(B86="",COUNTA(C86:H86,J86:K86)=0),"",IF(B86="","Datum fehlt",IF(OR(B86&lt;Parameter!$B$5,B86&gt;Parameter!$B$6),"Datum außerhalb Zeitraum",IF(AND(G86&lt;&gt;"",H86&lt;&gt;""),"Einnahme und Ausgabe prüfen",IF(AND(G86="",H86=""),"Betrag fehlt",IF(OR(AND(G86&lt;&gt;"",NOT(ISNUMBER(G86))),AND(H86&lt;&gt;"",NOT(ISNUMBER(H86)))),"Betrag prüfen",IF(OR(AND(ISNUMBER(G86),G86&lt;=0),AND(ISNUMBER(H86),H86&lt;=0)),"Betrag muss positiv sein",IF(C86="","Belegnummer fehlt",IF(COUNTIF($C$4:$C$103,C86)&gt;1,"Belegnummer doppelt",IF(OR(D86="",E86="",F86="",J86=""),"Zuordnung oder Beschreibung fehlt",IF(K86="","Status fehlt",IF(OR(K86="Zu prüfen",K86="Erfasst"),"Status offen",IF(AND(I86&lt;&gt;"",I86&lt;Parameter!$B$7),"Bestand unter Prüfgrenze",""))))))))))))),"Eingaben prüfen")</f>
        <v/>
      </c>
    </row>
    <row r="87" ht="23" customHeight="1">
      <c r="A87" s="20">
        <f>IF(B87="","",COUNT($B$4:B87))</f>
        <v/>
      </c>
      <c r="B87" s="25" t="n"/>
      <c r="C87" s="15" t="n"/>
      <c r="D87" s="16" t="n"/>
      <c r="E87" s="16" t="n"/>
      <c r="F87" s="15" t="n"/>
      <c r="G87" s="17" t="n"/>
      <c r="H87" s="17" t="n"/>
      <c r="I87" s="21">
        <f>IF(OR(B87="",AND(G87="",H87=""),AND(G87&lt;&gt;"",H87&lt;&gt;"")),"",IFERROR(Parameter!$B$4+SUMIFS($G$4:G87,$H$4:H87,"")-SUMIFS($H$4:H87,$G$4:G87,""),""))</f>
        <v/>
      </c>
      <c r="J87" s="15" t="n"/>
      <c r="K87" s="19" t="n"/>
      <c r="L87" s="6">
        <f>IFERROR(IF(AND(B87="",COUNTA(C87:H87,J87:K87)=0),"",IF(B87="","Datum fehlt",IF(OR(B87&lt;Parameter!$B$5,B87&gt;Parameter!$B$6),"Datum außerhalb Zeitraum",IF(AND(G87&lt;&gt;"",H87&lt;&gt;""),"Einnahme und Ausgabe prüfen",IF(AND(G87="",H87=""),"Betrag fehlt",IF(OR(AND(G87&lt;&gt;"",NOT(ISNUMBER(G87))),AND(H87&lt;&gt;"",NOT(ISNUMBER(H87)))),"Betrag prüfen",IF(OR(AND(ISNUMBER(G87),G87&lt;=0),AND(ISNUMBER(H87),H87&lt;=0)),"Betrag muss positiv sein",IF(C87="","Belegnummer fehlt",IF(COUNTIF($C$4:$C$103,C87)&gt;1,"Belegnummer doppelt",IF(OR(D87="",E87="",F87="",J87=""),"Zuordnung oder Beschreibung fehlt",IF(K87="","Status fehlt",IF(OR(K87="Zu prüfen",K87="Erfasst"),"Status offen",IF(AND(I87&lt;&gt;"",I87&lt;Parameter!$B$7),"Bestand unter Prüfgrenze",""))))))))))))),"Eingaben prüfen")</f>
        <v/>
      </c>
    </row>
    <row r="88" ht="23" customHeight="1">
      <c r="A88" s="13">
        <f>IF(B88="","",COUNT($B$4:B88))</f>
        <v/>
      </c>
      <c r="B88" s="25" t="n"/>
      <c r="C88" s="15" t="n"/>
      <c r="D88" s="16" t="n"/>
      <c r="E88" s="16" t="n"/>
      <c r="F88" s="15" t="n"/>
      <c r="G88" s="17" t="n"/>
      <c r="H88" s="17" t="n"/>
      <c r="I88" s="18">
        <f>IF(OR(B88="",AND(G88="",H88=""),AND(G88&lt;&gt;"",H88&lt;&gt;"")),"",IFERROR(Parameter!$B$4+SUMIFS($G$4:G88,$H$4:H88,"")-SUMIFS($H$4:H88,$G$4:G88,""),""))</f>
        <v/>
      </c>
      <c r="J88" s="15" t="n"/>
      <c r="K88" s="19" t="n"/>
      <c r="L88" s="9">
        <f>IFERROR(IF(AND(B88="",COUNTA(C88:H88,J88:K88)=0),"",IF(B88="","Datum fehlt",IF(OR(B88&lt;Parameter!$B$5,B88&gt;Parameter!$B$6),"Datum außerhalb Zeitraum",IF(AND(G88&lt;&gt;"",H88&lt;&gt;""),"Einnahme und Ausgabe prüfen",IF(AND(G88="",H88=""),"Betrag fehlt",IF(OR(AND(G88&lt;&gt;"",NOT(ISNUMBER(G88))),AND(H88&lt;&gt;"",NOT(ISNUMBER(H88)))),"Betrag prüfen",IF(OR(AND(ISNUMBER(G88),G88&lt;=0),AND(ISNUMBER(H88),H88&lt;=0)),"Betrag muss positiv sein",IF(C88="","Belegnummer fehlt",IF(COUNTIF($C$4:$C$103,C88)&gt;1,"Belegnummer doppelt",IF(OR(D88="",E88="",F88="",J88=""),"Zuordnung oder Beschreibung fehlt",IF(K88="","Status fehlt",IF(OR(K88="Zu prüfen",K88="Erfasst"),"Status offen",IF(AND(I88&lt;&gt;"",I88&lt;Parameter!$B$7),"Bestand unter Prüfgrenze",""))))))))))))),"Eingaben prüfen")</f>
        <v/>
      </c>
    </row>
    <row r="89" ht="23" customHeight="1">
      <c r="A89" s="20">
        <f>IF(B89="","",COUNT($B$4:B89))</f>
        <v/>
      </c>
      <c r="B89" s="25" t="n"/>
      <c r="C89" s="15" t="n"/>
      <c r="D89" s="16" t="n"/>
      <c r="E89" s="16" t="n"/>
      <c r="F89" s="15" t="n"/>
      <c r="G89" s="17" t="n"/>
      <c r="H89" s="17" t="n"/>
      <c r="I89" s="21">
        <f>IF(OR(B89="",AND(G89="",H89=""),AND(G89&lt;&gt;"",H89&lt;&gt;"")),"",IFERROR(Parameter!$B$4+SUMIFS($G$4:G89,$H$4:H89,"")-SUMIFS($H$4:H89,$G$4:G89,""),""))</f>
        <v/>
      </c>
      <c r="J89" s="15" t="n"/>
      <c r="K89" s="19" t="n"/>
      <c r="L89" s="6">
        <f>IFERROR(IF(AND(B89="",COUNTA(C89:H89,J89:K89)=0),"",IF(B89="","Datum fehlt",IF(OR(B89&lt;Parameter!$B$5,B89&gt;Parameter!$B$6),"Datum außerhalb Zeitraum",IF(AND(G89&lt;&gt;"",H89&lt;&gt;""),"Einnahme und Ausgabe prüfen",IF(AND(G89="",H89=""),"Betrag fehlt",IF(OR(AND(G89&lt;&gt;"",NOT(ISNUMBER(G89))),AND(H89&lt;&gt;"",NOT(ISNUMBER(H89)))),"Betrag prüfen",IF(OR(AND(ISNUMBER(G89),G89&lt;=0),AND(ISNUMBER(H89),H89&lt;=0)),"Betrag muss positiv sein",IF(C89="","Belegnummer fehlt",IF(COUNTIF($C$4:$C$103,C89)&gt;1,"Belegnummer doppelt",IF(OR(D89="",E89="",F89="",J89=""),"Zuordnung oder Beschreibung fehlt",IF(K89="","Status fehlt",IF(OR(K89="Zu prüfen",K89="Erfasst"),"Status offen",IF(AND(I89&lt;&gt;"",I89&lt;Parameter!$B$7),"Bestand unter Prüfgrenze",""))))))))))))),"Eingaben prüfen")</f>
        <v/>
      </c>
    </row>
    <row r="90" ht="23" customHeight="1">
      <c r="A90" s="13">
        <f>IF(B90="","",COUNT($B$4:B90))</f>
        <v/>
      </c>
      <c r="B90" s="25" t="n"/>
      <c r="C90" s="15" t="n"/>
      <c r="D90" s="16" t="n"/>
      <c r="E90" s="16" t="n"/>
      <c r="F90" s="15" t="n"/>
      <c r="G90" s="17" t="n"/>
      <c r="H90" s="17" t="n"/>
      <c r="I90" s="18">
        <f>IF(OR(B90="",AND(G90="",H90=""),AND(G90&lt;&gt;"",H90&lt;&gt;"")),"",IFERROR(Parameter!$B$4+SUMIFS($G$4:G90,$H$4:H90,"")-SUMIFS($H$4:H90,$G$4:G90,""),""))</f>
        <v/>
      </c>
      <c r="J90" s="15" t="n"/>
      <c r="K90" s="19" t="n"/>
      <c r="L90" s="9">
        <f>IFERROR(IF(AND(B90="",COUNTA(C90:H90,J90:K90)=0),"",IF(B90="","Datum fehlt",IF(OR(B90&lt;Parameter!$B$5,B90&gt;Parameter!$B$6),"Datum außerhalb Zeitraum",IF(AND(G90&lt;&gt;"",H90&lt;&gt;""),"Einnahme und Ausgabe prüfen",IF(AND(G90="",H90=""),"Betrag fehlt",IF(OR(AND(G90&lt;&gt;"",NOT(ISNUMBER(G90))),AND(H90&lt;&gt;"",NOT(ISNUMBER(H90)))),"Betrag prüfen",IF(OR(AND(ISNUMBER(G90),G90&lt;=0),AND(ISNUMBER(H90),H90&lt;=0)),"Betrag muss positiv sein",IF(C90="","Belegnummer fehlt",IF(COUNTIF($C$4:$C$103,C90)&gt;1,"Belegnummer doppelt",IF(OR(D90="",E90="",F90="",J90=""),"Zuordnung oder Beschreibung fehlt",IF(K90="","Status fehlt",IF(OR(K90="Zu prüfen",K90="Erfasst"),"Status offen",IF(AND(I90&lt;&gt;"",I90&lt;Parameter!$B$7),"Bestand unter Prüfgrenze",""))))))))))))),"Eingaben prüfen")</f>
        <v/>
      </c>
    </row>
    <row r="91" ht="23" customHeight="1">
      <c r="A91" s="20">
        <f>IF(B91="","",COUNT($B$4:B91))</f>
        <v/>
      </c>
      <c r="B91" s="25" t="n"/>
      <c r="C91" s="15" t="n"/>
      <c r="D91" s="16" t="n"/>
      <c r="E91" s="16" t="n"/>
      <c r="F91" s="15" t="n"/>
      <c r="G91" s="17" t="n"/>
      <c r="H91" s="17" t="n"/>
      <c r="I91" s="21">
        <f>IF(OR(B91="",AND(G91="",H91=""),AND(G91&lt;&gt;"",H91&lt;&gt;"")),"",IFERROR(Parameter!$B$4+SUMIFS($G$4:G91,$H$4:H91,"")-SUMIFS($H$4:H91,$G$4:G91,""),""))</f>
        <v/>
      </c>
      <c r="J91" s="15" t="n"/>
      <c r="K91" s="19" t="n"/>
      <c r="L91" s="6">
        <f>IFERROR(IF(AND(B91="",COUNTA(C91:H91,J91:K91)=0),"",IF(B91="","Datum fehlt",IF(OR(B91&lt;Parameter!$B$5,B91&gt;Parameter!$B$6),"Datum außerhalb Zeitraum",IF(AND(G91&lt;&gt;"",H91&lt;&gt;""),"Einnahme und Ausgabe prüfen",IF(AND(G91="",H91=""),"Betrag fehlt",IF(OR(AND(G91&lt;&gt;"",NOT(ISNUMBER(G91))),AND(H91&lt;&gt;"",NOT(ISNUMBER(H91)))),"Betrag prüfen",IF(OR(AND(ISNUMBER(G91),G91&lt;=0),AND(ISNUMBER(H91),H91&lt;=0)),"Betrag muss positiv sein",IF(C91="","Belegnummer fehlt",IF(COUNTIF($C$4:$C$103,C91)&gt;1,"Belegnummer doppelt",IF(OR(D91="",E91="",F91="",J91=""),"Zuordnung oder Beschreibung fehlt",IF(K91="","Status fehlt",IF(OR(K91="Zu prüfen",K91="Erfasst"),"Status offen",IF(AND(I91&lt;&gt;"",I91&lt;Parameter!$B$7),"Bestand unter Prüfgrenze",""))))))))))))),"Eingaben prüfen")</f>
        <v/>
      </c>
    </row>
    <row r="92" ht="23" customHeight="1">
      <c r="A92" s="13">
        <f>IF(B92="","",COUNT($B$4:B92))</f>
        <v/>
      </c>
      <c r="B92" s="25" t="n"/>
      <c r="C92" s="15" t="n"/>
      <c r="D92" s="16" t="n"/>
      <c r="E92" s="16" t="n"/>
      <c r="F92" s="15" t="n"/>
      <c r="G92" s="17" t="n"/>
      <c r="H92" s="17" t="n"/>
      <c r="I92" s="18">
        <f>IF(OR(B92="",AND(G92="",H92=""),AND(G92&lt;&gt;"",H92&lt;&gt;"")),"",IFERROR(Parameter!$B$4+SUMIFS($G$4:G92,$H$4:H92,"")-SUMIFS($H$4:H92,$G$4:G92,""),""))</f>
        <v/>
      </c>
      <c r="J92" s="15" t="n"/>
      <c r="K92" s="19" t="n"/>
      <c r="L92" s="9">
        <f>IFERROR(IF(AND(B92="",COUNTA(C92:H92,J92:K92)=0),"",IF(B92="","Datum fehlt",IF(OR(B92&lt;Parameter!$B$5,B92&gt;Parameter!$B$6),"Datum außerhalb Zeitraum",IF(AND(G92&lt;&gt;"",H92&lt;&gt;""),"Einnahme und Ausgabe prüfen",IF(AND(G92="",H92=""),"Betrag fehlt",IF(OR(AND(G92&lt;&gt;"",NOT(ISNUMBER(G92))),AND(H92&lt;&gt;"",NOT(ISNUMBER(H92)))),"Betrag prüfen",IF(OR(AND(ISNUMBER(G92),G92&lt;=0),AND(ISNUMBER(H92),H92&lt;=0)),"Betrag muss positiv sein",IF(C92="","Belegnummer fehlt",IF(COUNTIF($C$4:$C$103,C92)&gt;1,"Belegnummer doppelt",IF(OR(D92="",E92="",F92="",J92=""),"Zuordnung oder Beschreibung fehlt",IF(K92="","Status fehlt",IF(OR(K92="Zu prüfen",K92="Erfasst"),"Status offen",IF(AND(I92&lt;&gt;"",I92&lt;Parameter!$B$7),"Bestand unter Prüfgrenze",""))))))))))))),"Eingaben prüfen")</f>
        <v/>
      </c>
    </row>
    <row r="93" ht="23" customHeight="1">
      <c r="A93" s="20">
        <f>IF(B93="","",COUNT($B$4:B93))</f>
        <v/>
      </c>
      <c r="B93" s="25" t="n"/>
      <c r="C93" s="15" t="n"/>
      <c r="D93" s="16" t="n"/>
      <c r="E93" s="16" t="n"/>
      <c r="F93" s="15" t="n"/>
      <c r="G93" s="17" t="n"/>
      <c r="H93" s="17" t="n"/>
      <c r="I93" s="21">
        <f>IF(OR(B93="",AND(G93="",H93=""),AND(G93&lt;&gt;"",H93&lt;&gt;"")),"",IFERROR(Parameter!$B$4+SUMIFS($G$4:G93,$H$4:H93,"")-SUMIFS($H$4:H93,$G$4:G93,""),""))</f>
        <v/>
      </c>
      <c r="J93" s="15" t="n"/>
      <c r="K93" s="19" t="n"/>
      <c r="L93" s="6">
        <f>IFERROR(IF(AND(B93="",COUNTA(C93:H93,J93:K93)=0),"",IF(B93="","Datum fehlt",IF(OR(B93&lt;Parameter!$B$5,B93&gt;Parameter!$B$6),"Datum außerhalb Zeitraum",IF(AND(G93&lt;&gt;"",H93&lt;&gt;""),"Einnahme und Ausgabe prüfen",IF(AND(G93="",H93=""),"Betrag fehlt",IF(OR(AND(G93&lt;&gt;"",NOT(ISNUMBER(G93))),AND(H93&lt;&gt;"",NOT(ISNUMBER(H93)))),"Betrag prüfen",IF(OR(AND(ISNUMBER(G93),G93&lt;=0),AND(ISNUMBER(H93),H93&lt;=0)),"Betrag muss positiv sein",IF(C93="","Belegnummer fehlt",IF(COUNTIF($C$4:$C$103,C93)&gt;1,"Belegnummer doppelt",IF(OR(D93="",E93="",F93="",J93=""),"Zuordnung oder Beschreibung fehlt",IF(K93="","Status fehlt",IF(OR(K93="Zu prüfen",K93="Erfasst"),"Status offen",IF(AND(I93&lt;&gt;"",I93&lt;Parameter!$B$7),"Bestand unter Prüfgrenze",""))))))))))))),"Eingaben prüfen")</f>
        <v/>
      </c>
    </row>
    <row r="94" ht="23" customHeight="1">
      <c r="A94" s="13">
        <f>IF(B94="","",COUNT($B$4:B94))</f>
        <v/>
      </c>
      <c r="B94" s="25" t="n"/>
      <c r="C94" s="15" t="n"/>
      <c r="D94" s="16" t="n"/>
      <c r="E94" s="16" t="n"/>
      <c r="F94" s="15" t="n"/>
      <c r="G94" s="17" t="n"/>
      <c r="H94" s="17" t="n"/>
      <c r="I94" s="18">
        <f>IF(OR(B94="",AND(G94="",H94=""),AND(G94&lt;&gt;"",H94&lt;&gt;"")),"",IFERROR(Parameter!$B$4+SUMIFS($G$4:G94,$H$4:H94,"")-SUMIFS($H$4:H94,$G$4:G94,""),""))</f>
        <v/>
      </c>
      <c r="J94" s="15" t="n"/>
      <c r="K94" s="19" t="n"/>
      <c r="L94" s="9">
        <f>IFERROR(IF(AND(B94="",COUNTA(C94:H94,J94:K94)=0),"",IF(B94="","Datum fehlt",IF(OR(B94&lt;Parameter!$B$5,B94&gt;Parameter!$B$6),"Datum außerhalb Zeitraum",IF(AND(G94&lt;&gt;"",H94&lt;&gt;""),"Einnahme und Ausgabe prüfen",IF(AND(G94="",H94=""),"Betrag fehlt",IF(OR(AND(G94&lt;&gt;"",NOT(ISNUMBER(G94))),AND(H94&lt;&gt;"",NOT(ISNUMBER(H94)))),"Betrag prüfen",IF(OR(AND(ISNUMBER(G94),G94&lt;=0),AND(ISNUMBER(H94),H94&lt;=0)),"Betrag muss positiv sein",IF(C94="","Belegnummer fehlt",IF(COUNTIF($C$4:$C$103,C94)&gt;1,"Belegnummer doppelt",IF(OR(D94="",E94="",F94="",J94=""),"Zuordnung oder Beschreibung fehlt",IF(K94="","Status fehlt",IF(OR(K94="Zu prüfen",K94="Erfasst"),"Status offen",IF(AND(I94&lt;&gt;"",I94&lt;Parameter!$B$7),"Bestand unter Prüfgrenze",""))))))))))))),"Eingaben prüfen")</f>
        <v/>
      </c>
    </row>
    <row r="95" ht="23" customHeight="1">
      <c r="A95" s="20">
        <f>IF(B95="","",COUNT($B$4:B95))</f>
        <v/>
      </c>
      <c r="B95" s="25" t="n"/>
      <c r="C95" s="15" t="n"/>
      <c r="D95" s="16" t="n"/>
      <c r="E95" s="16" t="n"/>
      <c r="F95" s="15" t="n"/>
      <c r="G95" s="17" t="n"/>
      <c r="H95" s="17" t="n"/>
      <c r="I95" s="21">
        <f>IF(OR(B95="",AND(G95="",H95=""),AND(G95&lt;&gt;"",H95&lt;&gt;"")),"",IFERROR(Parameter!$B$4+SUMIFS($G$4:G95,$H$4:H95,"")-SUMIFS($H$4:H95,$G$4:G95,""),""))</f>
        <v/>
      </c>
      <c r="J95" s="15" t="n"/>
      <c r="K95" s="19" t="n"/>
      <c r="L95" s="6">
        <f>IFERROR(IF(AND(B95="",COUNTA(C95:H95,J95:K95)=0),"",IF(B95="","Datum fehlt",IF(OR(B95&lt;Parameter!$B$5,B95&gt;Parameter!$B$6),"Datum außerhalb Zeitraum",IF(AND(G95&lt;&gt;"",H95&lt;&gt;""),"Einnahme und Ausgabe prüfen",IF(AND(G95="",H95=""),"Betrag fehlt",IF(OR(AND(G95&lt;&gt;"",NOT(ISNUMBER(G95))),AND(H95&lt;&gt;"",NOT(ISNUMBER(H95)))),"Betrag prüfen",IF(OR(AND(ISNUMBER(G95),G95&lt;=0),AND(ISNUMBER(H95),H95&lt;=0)),"Betrag muss positiv sein",IF(C95="","Belegnummer fehlt",IF(COUNTIF($C$4:$C$103,C95)&gt;1,"Belegnummer doppelt",IF(OR(D95="",E95="",F95="",J95=""),"Zuordnung oder Beschreibung fehlt",IF(K95="","Status fehlt",IF(OR(K95="Zu prüfen",K95="Erfasst"),"Status offen",IF(AND(I95&lt;&gt;"",I95&lt;Parameter!$B$7),"Bestand unter Prüfgrenze",""))))))))))))),"Eingaben prüfen")</f>
        <v/>
      </c>
    </row>
    <row r="96" ht="23" customHeight="1">
      <c r="A96" s="13">
        <f>IF(B96="","",COUNT($B$4:B96))</f>
        <v/>
      </c>
      <c r="B96" s="25" t="n"/>
      <c r="C96" s="15" t="n"/>
      <c r="D96" s="16" t="n"/>
      <c r="E96" s="16" t="n"/>
      <c r="F96" s="15" t="n"/>
      <c r="G96" s="17" t="n"/>
      <c r="H96" s="17" t="n"/>
      <c r="I96" s="18">
        <f>IF(OR(B96="",AND(G96="",H96=""),AND(G96&lt;&gt;"",H96&lt;&gt;"")),"",IFERROR(Parameter!$B$4+SUMIFS($G$4:G96,$H$4:H96,"")-SUMIFS($H$4:H96,$G$4:G96,""),""))</f>
        <v/>
      </c>
      <c r="J96" s="15" t="n"/>
      <c r="K96" s="19" t="n"/>
      <c r="L96" s="9">
        <f>IFERROR(IF(AND(B96="",COUNTA(C96:H96,J96:K96)=0),"",IF(B96="","Datum fehlt",IF(OR(B96&lt;Parameter!$B$5,B96&gt;Parameter!$B$6),"Datum außerhalb Zeitraum",IF(AND(G96&lt;&gt;"",H96&lt;&gt;""),"Einnahme und Ausgabe prüfen",IF(AND(G96="",H96=""),"Betrag fehlt",IF(OR(AND(G96&lt;&gt;"",NOT(ISNUMBER(G96))),AND(H96&lt;&gt;"",NOT(ISNUMBER(H96)))),"Betrag prüfen",IF(OR(AND(ISNUMBER(G96),G96&lt;=0),AND(ISNUMBER(H96),H96&lt;=0)),"Betrag muss positiv sein",IF(C96="","Belegnummer fehlt",IF(COUNTIF($C$4:$C$103,C96)&gt;1,"Belegnummer doppelt",IF(OR(D96="",E96="",F96="",J96=""),"Zuordnung oder Beschreibung fehlt",IF(K96="","Status fehlt",IF(OR(K96="Zu prüfen",K96="Erfasst"),"Status offen",IF(AND(I96&lt;&gt;"",I96&lt;Parameter!$B$7),"Bestand unter Prüfgrenze",""))))))))))))),"Eingaben prüfen")</f>
        <v/>
      </c>
    </row>
    <row r="97" ht="23" customHeight="1">
      <c r="A97" s="20">
        <f>IF(B97="","",COUNT($B$4:B97))</f>
        <v/>
      </c>
      <c r="B97" s="25" t="n"/>
      <c r="C97" s="15" t="n"/>
      <c r="D97" s="16" t="n"/>
      <c r="E97" s="16" t="n"/>
      <c r="F97" s="15" t="n"/>
      <c r="G97" s="17" t="n"/>
      <c r="H97" s="17" t="n"/>
      <c r="I97" s="21">
        <f>IF(OR(B97="",AND(G97="",H97=""),AND(G97&lt;&gt;"",H97&lt;&gt;"")),"",IFERROR(Parameter!$B$4+SUMIFS($G$4:G97,$H$4:H97,"")-SUMIFS($H$4:H97,$G$4:G97,""),""))</f>
        <v/>
      </c>
      <c r="J97" s="15" t="n"/>
      <c r="K97" s="19" t="n"/>
      <c r="L97" s="6">
        <f>IFERROR(IF(AND(B97="",COUNTA(C97:H97,J97:K97)=0),"",IF(B97="","Datum fehlt",IF(OR(B97&lt;Parameter!$B$5,B97&gt;Parameter!$B$6),"Datum außerhalb Zeitraum",IF(AND(G97&lt;&gt;"",H97&lt;&gt;""),"Einnahme und Ausgabe prüfen",IF(AND(G97="",H97=""),"Betrag fehlt",IF(OR(AND(G97&lt;&gt;"",NOT(ISNUMBER(G97))),AND(H97&lt;&gt;"",NOT(ISNUMBER(H97)))),"Betrag prüfen",IF(OR(AND(ISNUMBER(G97),G97&lt;=0),AND(ISNUMBER(H97),H97&lt;=0)),"Betrag muss positiv sein",IF(C97="","Belegnummer fehlt",IF(COUNTIF($C$4:$C$103,C97)&gt;1,"Belegnummer doppelt",IF(OR(D97="",E97="",F97="",J97=""),"Zuordnung oder Beschreibung fehlt",IF(K97="","Status fehlt",IF(OR(K97="Zu prüfen",K97="Erfasst"),"Status offen",IF(AND(I97&lt;&gt;"",I97&lt;Parameter!$B$7),"Bestand unter Prüfgrenze",""))))))))))))),"Eingaben prüfen")</f>
        <v/>
      </c>
    </row>
    <row r="98" ht="23" customHeight="1">
      <c r="A98" s="13">
        <f>IF(B98="","",COUNT($B$4:B98))</f>
        <v/>
      </c>
      <c r="B98" s="25" t="n"/>
      <c r="C98" s="15" t="n"/>
      <c r="D98" s="16" t="n"/>
      <c r="E98" s="16" t="n"/>
      <c r="F98" s="15" t="n"/>
      <c r="G98" s="17" t="n"/>
      <c r="H98" s="17" t="n"/>
      <c r="I98" s="18">
        <f>IF(OR(B98="",AND(G98="",H98=""),AND(G98&lt;&gt;"",H98&lt;&gt;"")),"",IFERROR(Parameter!$B$4+SUMIFS($G$4:G98,$H$4:H98,"")-SUMIFS($H$4:H98,$G$4:G98,""),""))</f>
        <v/>
      </c>
      <c r="J98" s="15" t="n"/>
      <c r="K98" s="19" t="n"/>
      <c r="L98" s="9">
        <f>IFERROR(IF(AND(B98="",COUNTA(C98:H98,J98:K98)=0),"",IF(B98="","Datum fehlt",IF(OR(B98&lt;Parameter!$B$5,B98&gt;Parameter!$B$6),"Datum außerhalb Zeitraum",IF(AND(G98&lt;&gt;"",H98&lt;&gt;""),"Einnahme und Ausgabe prüfen",IF(AND(G98="",H98=""),"Betrag fehlt",IF(OR(AND(G98&lt;&gt;"",NOT(ISNUMBER(G98))),AND(H98&lt;&gt;"",NOT(ISNUMBER(H98)))),"Betrag prüfen",IF(OR(AND(ISNUMBER(G98),G98&lt;=0),AND(ISNUMBER(H98),H98&lt;=0)),"Betrag muss positiv sein",IF(C98="","Belegnummer fehlt",IF(COUNTIF($C$4:$C$103,C98)&gt;1,"Belegnummer doppelt",IF(OR(D98="",E98="",F98="",J98=""),"Zuordnung oder Beschreibung fehlt",IF(K98="","Status fehlt",IF(OR(K98="Zu prüfen",K98="Erfasst"),"Status offen",IF(AND(I98&lt;&gt;"",I98&lt;Parameter!$B$7),"Bestand unter Prüfgrenze",""))))))))))))),"Eingaben prüfen")</f>
        <v/>
      </c>
    </row>
    <row r="99" ht="23" customHeight="1">
      <c r="A99" s="20">
        <f>IF(B99="","",COUNT($B$4:B99))</f>
        <v/>
      </c>
      <c r="B99" s="25" t="n"/>
      <c r="C99" s="15" t="n"/>
      <c r="D99" s="16" t="n"/>
      <c r="E99" s="16" t="n"/>
      <c r="F99" s="15" t="n"/>
      <c r="G99" s="17" t="n"/>
      <c r="H99" s="17" t="n"/>
      <c r="I99" s="21">
        <f>IF(OR(B99="",AND(G99="",H99=""),AND(G99&lt;&gt;"",H99&lt;&gt;"")),"",IFERROR(Parameter!$B$4+SUMIFS($G$4:G99,$H$4:H99,"")-SUMIFS($H$4:H99,$G$4:G99,""),""))</f>
        <v/>
      </c>
      <c r="J99" s="15" t="n"/>
      <c r="K99" s="19" t="n"/>
      <c r="L99" s="6">
        <f>IFERROR(IF(AND(B99="",COUNTA(C99:H99,J99:K99)=0),"",IF(B99="","Datum fehlt",IF(OR(B99&lt;Parameter!$B$5,B99&gt;Parameter!$B$6),"Datum außerhalb Zeitraum",IF(AND(G99&lt;&gt;"",H99&lt;&gt;""),"Einnahme und Ausgabe prüfen",IF(AND(G99="",H99=""),"Betrag fehlt",IF(OR(AND(G99&lt;&gt;"",NOT(ISNUMBER(G99))),AND(H99&lt;&gt;"",NOT(ISNUMBER(H99)))),"Betrag prüfen",IF(OR(AND(ISNUMBER(G99),G99&lt;=0),AND(ISNUMBER(H99),H99&lt;=0)),"Betrag muss positiv sein",IF(C99="","Belegnummer fehlt",IF(COUNTIF($C$4:$C$103,C99)&gt;1,"Belegnummer doppelt",IF(OR(D99="",E99="",F99="",J99=""),"Zuordnung oder Beschreibung fehlt",IF(K99="","Status fehlt",IF(OR(K99="Zu prüfen",K99="Erfasst"),"Status offen",IF(AND(I99&lt;&gt;"",I99&lt;Parameter!$B$7),"Bestand unter Prüfgrenze",""))))))))))))),"Eingaben prüfen")</f>
        <v/>
      </c>
    </row>
    <row r="100" ht="23" customHeight="1">
      <c r="A100" s="13">
        <f>IF(B100="","",COUNT($B$4:B100))</f>
        <v/>
      </c>
      <c r="B100" s="25" t="n"/>
      <c r="C100" s="15" t="n"/>
      <c r="D100" s="16" t="n"/>
      <c r="E100" s="16" t="n"/>
      <c r="F100" s="15" t="n"/>
      <c r="G100" s="17" t="n"/>
      <c r="H100" s="17" t="n"/>
      <c r="I100" s="18">
        <f>IF(OR(B100="",AND(G100="",H100=""),AND(G100&lt;&gt;"",H100&lt;&gt;"")),"",IFERROR(Parameter!$B$4+SUMIFS($G$4:G100,$H$4:H100,"")-SUMIFS($H$4:H100,$G$4:G100,""),""))</f>
        <v/>
      </c>
      <c r="J100" s="15" t="n"/>
      <c r="K100" s="19" t="n"/>
      <c r="L100" s="9">
        <f>IFERROR(IF(AND(B100="",COUNTA(C100:H100,J100:K100)=0),"",IF(B100="","Datum fehlt",IF(OR(B100&lt;Parameter!$B$5,B100&gt;Parameter!$B$6),"Datum außerhalb Zeitraum",IF(AND(G100&lt;&gt;"",H100&lt;&gt;""),"Einnahme und Ausgabe prüfen",IF(AND(G100="",H100=""),"Betrag fehlt",IF(OR(AND(G100&lt;&gt;"",NOT(ISNUMBER(G100))),AND(H100&lt;&gt;"",NOT(ISNUMBER(H100)))),"Betrag prüfen",IF(OR(AND(ISNUMBER(G100),G100&lt;=0),AND(ISNUMBER(H100),H100&lt;=0)),"Betrag muss positiv sein",IF(C100="","Belegnummer fehlt",IF(COUNTIF($C$4:$C$103,C100)&gt;1,"Belegnummer doppelt",IF(OR(D100="",E100="",F100="",J100=""),"Zuordnung oder Beschreibung fehlt",IF(K100="","Status fehlt",IF(OR(K100="Zu prüfen",K100="Erfasst"),"Status offen",IF(AND(I100&lt;&gt;"",I100&lt;Parameter!$B$7),"Bestand unter Prüfgrenze",""))))))))))))),"Eingaben prüfen")</f>
        <v/>
      </c>
    </row>
    <row r="101" ht="23" customHeight="1">
      <c r="A101" s="20">
        <f>IF(B101="","",COUNT($B$4:B101))</f>
        <v/>
      </c>
      <c r="B101" s="25" t="n"/>
      <c r="C101" s="15" t="n"/>
      <c r="D101" s="16" t="n"/>
      <c r="E101" s="16" t="n"/>
      <c r="F101" s="15" t="n"/>
      <c r="G101" s="17" t="n"/>
      <c r="H101" s="17" t="n"/>
      <c r="I101" s="21">
        <f>IF(OR(B101="",AND(G101="",H101=""),AND(G101&lt;&gt;"",H101&lt;&gt;"")),"",IFERROR(Parameter!$B$4+SUMIFS($G$4:G101,$H$4:H101,"")-SUMIFS($H$4:H101,$G$4:G101,""),""))</f>
        <v/>
      </c>
      <c r="J101" s="15" t="n"/>
      <c r="K101" s="19" t="n"/>
      <c r="L101" s="6">
        <f>IFERROR(IF(AND(B101="",COUNTA(C101:H101,J101:K101)=0),"",IF(B101="","Datum fehlt",IF(OR(B101&lt;Parameter!$B$5,B101&gt;Parameter!$B$6),"Datum außerhalb Zeitraum",IF(AND(G101&lt;&gt;"",H101&lt;&gt;""),"Einnahme und Ausgabe prüfen",IF(AND(G101="",H101=""),"Betrag fehlt",IF(OR(AND(G101&lt;&gt;"",NOT(ISNUMBER(G101))),AND(H101&lt;&gt;"",NOT(ISNUMBER(H101)))),"Betrag prüfen",IF(OR(AND(ISNUMBER(G101),G101&lt;=0),AND(ISNUMBER(H101),H101&lt;=0)),"Betrag muss positiv sein",IF(C101="","Belegnummer fehlt",IF(COUNTIF($C$4:$C$103,C101)&gt;1,"Belegnummer doppelt",IF(OR(D101="",E101="",F101="",J101=""),"Zuordnung oder Beschreibung fehlt",IF(K101="","Status fehlt",IF(OR(K101="Zu prüfen",K101="Erfasst"),"Status offen",IF(AND(I101&lt;&gt;"",I101&lt;Parameter!$B$7),"Bestand unter Prüfgrenze",""))))))))))))),"Eingaben prüfen")</f>
        <v/>
      </c>
    </row>
    <row r="102" ht="23" customHeight="1">
      <c r="A102" s="13">
        <f>IF(B102="","",COUNT($B$4:B102))</f>
        <v/>
      </c>
      <c r="B102" s="25" t="n"/>
      <c r="C102" s="15" t="n"/>
      <c r="D102" s="16" t="n"/>
      <c r="E102" s="16" t="n"/>
      <c r="F102" s="15" t="n"/>
      <c r="G102" s="17" t="n"/>
      <c r="H102" s="17" t="n"/>
      <c r="I102" s="18">
        <f>IF(OR(B102="",AND(G102="",H102=""),AND(G102&lt;&gt;"",H102&lt;&gt;"")),"",IFERROR(Parameter!$B$4+SUMIFS($G$4:G102,$H$4:H102,"")-SUMIFS($H$4:H102,$G$4:G102,""),""))</f>
        <v/>
      </c>
      <c r="J102" s="15" t="n"/>
      <c r="K102" s="19" t="n"/>
      <c r="L102" s="9">
        <f>IFERROR(IF(AND(B102="",COUNTA(C102:H102,J102:K102)=0),"",IF(B102="","Datum fehlt",IF(OR(B102&lt;Parameter!$B$5,B102&gt;Parameter!$B$6),"Datum außerhalb Zeitraum",IF(AND(G102&lt;&gt;"",H102&lt;&gt;""),"Einnahme und Ausgabe prüfen",IF(AND(G102="",H102=""),"Betrag fehlt",IF(OR(AND(G102&lt;&gt;"",NOT(ISNUMBER(G102))),AND(H102&lt;&gt;"",NOT(ISNUMBER(H102)))),"Betrag prüfen",IF(OR(AND(ISNUMBER(G102),G102&lt;=0),AND(ISNUMBER(H102),H102&lt;=0)),"Betrag muss positiv sein",IF(C102="","Belegnummer fehlt",IF(COUNTIF($C$4:$C$103,C102)&gt;1,"Belegnummer doppelt",IF(OR(D102="",E102="",F102="",J102=""),"Zuordnung oder Beschreibung fehlt",IF(K102="","Status fehlt",IF(OR(K102="Zu prüfen",K102="Erfasst"),"Status offen",IF(AND(I102&lt;&gt;"",I102&lt;Parameter!$B$7),"Bestand unter Prüfgrenze",""))))))))))))),"Eingaben prüfen")</f>
        <v/>
      </c>
    </row>
    <row r="103" ht="23" customHeight="1">
      <c r="A103" s="20">
        <f>IF(B103="","",COUNT($B$4:B103))</f>
        <v/>
      </c>
      <c r="B103" s="25" t="n"/>
      <c r="C103" s="15" t="n"/>
      <c r="D103" s="16" t="n"/>
      <c r="E103" s="16" t="n"/>
      <c r="F103" s="15" t="n"/>
      <c r="G103" s="17" t="n"/>
      <c r="H103" s="17" t="n"/>
      <c r="I103" s="21">
        <f>IF(OR(B103="",AND(G103="",H103=""),AND(G103&lt;&gt;"",H103&lt;&gt;"")),"",IFERROR(Parameter!$B$4+SUMIFS($G$4:G103,$H$4:H103,"")-SUMIFS($H$4:H103,$G$4:G103,""),""))</f>
        <v/>
      </c>
      <c r="J103" s="15" t="n"/>
      <c r="K103" s="19" t="n"/>
      <c r="L103" s="6">
        <f>IFERROR(IF(AND(B103="",COUNTA(C103:H103,J103:K103)=0),"",IF(B103="","Datum fehlt",IF(OR(B103&lt;Parameter!$B$5,B103&gt;Parameter!$B$6),"Datum außerhalb Zeitraum",IF(AND(G103&lt;&gt;"",H103&lt;&gt;""),"Einnahme und Ausgabe prüfen",IF(AND(G103="",H103=""),"Betrag fehlt",IF(OR(AND(G103&lt;&gt;"",NOT(ISNUMBER(G103))),AND(H103&lt;&gt;"",NOT(ISNUMBER(H103)))),"Betrag prüfen",IF(OR(AND(ISNUMBER(G103),G103&lt;=0),AND(ISNUMBER(H103),H103&lt;=0)),"Betrag muss positiv sein",IF(C103="","Belegnummer fehlt",IF(COUNTIF($C$4:$C$103,C103)&gt;1,"Belegnummer doppelt",IF(OR(D103="",E103="",F103="",J103=""),"Zuordnung oder Beschreibung fehlt",IF(K103="","Status fehlt",IF(OR(K103="Zu prüfen",K103="Erfasst"),"Status offen",IF(AND(I103&lt;&gt;"",I103&lt;Parameter!$B$7),"Bestand unter Prüfgrenze",""))))))))))))),"Eingaben prüfen")</f>
        <v/>
      </c>
    </row>
  </sheetData>
  <autoFilter ref="A3:L103"/>
  <mergeCells count="1">
    <mergeCell ref="A1:L1"/>
  </mergeCells>
  <conditionalFormatting sqref="C4:C103">
    <cfRule type="expression" priority="1" dxfId="0">
      <formula>AND($C4&lt;&gt;"",COUNTIF($C$4:$C$103,$C4)&gt;1)</formula>
    </cfRule>
  </conditionalFormatting>
  <conditionalFormatting sqref="K4:K103">
    <cfRule type="expression" priority="2" dxfId="0">
      <formula>OR($K4="Zu prüfen",$K4="Erfasst")</formula>
    </cfRule>
  </conditionalFormatting>
  <conditionalFormatting sqref="L4:L103">
    <cfRule type="expression" priority="3" dxfId="0">
      <formula>$L4&lt;&gt;""</formula>
    </cfRule>
  </conditionalFormatting>
  <conditionalFormatting sqref="G4:G103">
    <cfRule type="expression" priority="4" dxfId="2">
      <formula>AND(ISNUMBER($G4),$G4&gt;0)</formula>
    </cfRule>
  </conditionalFormatting>
  <dataValidations count="4">
    <dataValidation sqref="K4:K103" showDropDown="0" showInputMessage="1" showErrorMessage="1" allowBlank="0" errorTitle="Ungültiger Status" error="Bitte einen Status aus der Liste wählen." promptTitle="Bearbeitungsstatus" prompt="Interner Status: Erfasst, Zu prüfen oder Geprüft." type="list">
      <formula1>"Erfasst,Zu prüfen,Geprüft"</formula1>
    </dataValidation>
    <dataValidation sqref="B4:B103" showDropDown="0" showInputMessage="1" showErrorMessage="1" allowBlank="0" errorTitle="Datum prüfen" error="Das Datum muss innerhalb des eingestellten Berichtszeitraums liegen." promptTitle="Buchungsdatum" prompt="Datum im Format TT.MM.JJJJ eingeben." type="custom">
      <formula1>=OR(B4="",AND(ISNUMBER(B4),B4&gt;=Parameter!$B$5,B4&lt;=Parameter!$B$6))</formula1>
    </dataValidation>
    <dataValidation sqref="G4:G103" showDropDown="0" showInputMessage="1" showErrorMessage="1" allowBlank="0" errorTitle="Einnahme prüfen" error="Nur einen positiven Betrag eintragen und das Feld Ausgabe leer lassen." promptTitle="Einnahme" prompt="Nur bei einer Bareinnahme befüllen." type="custom">
      <formula1>=OR(G4="",AND(ISNUMBER(G4),G4&gt;0,H4=""))</formula1>
    </dataValidation>
    <dataValidation sqref="H4:H103" showDropDown="0" showInputMessage="1" showErrorMessage="1" allowBlank="0" errorTitle="Ausgabe prüfen" error="Nur einen positiven Betrag eintragen und das Feld Einnahme leer lassen." promptTitle="Ausgabe" prompt="Nur bei einer Barausgabe befüllen." type="custom">
      <formula1>=OR(H4="",AND(ISNUMBER(H4),H4&gt;0,G4=""))</formula1>
    </dataValidation>
  </dataValidations>
  <pageMargins left="0.2" right="0.2" top="0.4" bottom="0.4" header="0.5" footer="0.5"/>
  <pageSetup orientation="landscape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B9C9BF"/>
    <outlinePr summaryBelow="1" summaryRight="1"/>
    <pageSetUpPr/>
  </sheetPr>
  <dimension ref="A1:D9"/>
  <sheetViews>
    <sheetView showGridLines="0" zoomScale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3" customWidth="1" min="3" max="3"/>
    <col width="23" customWidth="1" min="4" max="4"/>
  </cols>
  <sheetData>
    <row r="1" ht="28" customHeight="1">
      <c r="A1" s="1" t="inlineStr">
        <is>
          <t>Parameter und stabile Statuswerte</t>
        </is>
      </c>
    </row>
    <row r="2" ht="35" customHeight="1">
      <c r="A2" s="2" t="inlineStr">
        <is>
          <t>Sichtbare interne Annahmen; frei anpassbar. Die Vorlage trifft keine Aussage zur rechtlichen, steuerlichen oder vertraglichen Konformität.</t>
        </is>
      </c>
    </row>
    <row r="3" ht="32" customHeight="1">
      <c r="A3" s="3" t="inlineStr">
        <is>
          <t>Annahme</t>
        </is>
      </c>
      <c r="B3" s="3" t="inlineStr">
        <is>
          <t>Wert</t>
        </is>
      </c>
      <c r="C3" s="3" t="inlineStr">
        <is>
          <t>Einheit / Hinweis</t>
        </is>
      </c>
      <c r="D3" s="3" t="inlineStr">
        <is>
          <t>Stabile Statuswerte</t>
        </is>
      </c>
    </row>
    <row r="4" ht="28" customHeight="1">
      <c r="A4" s="9" t="inlineStr">
        <is>
          <t>Anfangsbestand des Berichtszeitraums</t>
        </is>
      </c>
      <c r="B4" s="17" t="n">
        <v>500</v>
      </c>
      <c r="C4" s="9" t="inlineStr">
        <is>
          <t>€</t>
        </is>
      </c>
      <c r="D4" s="22" t="inlineStr">
        <is>
          <t>Erfasst</t>
        </is>
      </c>
    </row>
    <row r="5" ht="28" customHeight="1">
      <c r="A5" s="6" t="inlineStr">
        <is>
          <t>Beginn Berichtszeitraum</t>
        </is>
      </c>
      <c r="B5" s="26" t="n">
        <v>46023</v>
      </c>
      <c r="C5" s="6" t="inlineStr">
        <is>
          <t>TT.MM.JJJJ</t>
        </is>
      </c>
      <c r="D5" s="24" t="inlineStr">
        <is>
          <t>Zu prüfen</t>
        </is>
      </c>
    </row>
    <row r="6" ht="28" customHeight="1">
      <c r="A6" s="9" t="inlineStr">
        <is>
          <t>Ende Berichtszeitraum</t>
        </is>
      </c>
      <c r="B6" s="26" t="n">
        <v>46387</v>
      </c>
      <c r="C6" s="9" t="inlineStr">
        <is>
          <t>TT.MM.JJJJ</t>
        </is>
      </c>
      <c r="D6" s="22" t="inlineStr">
        <is>
          <t>Geprüft</t>
        </is>
      </c>
    </row>
    <row r="7" ht="28" customHeight="1">
      <c r="A7" s="6" t="inlineStr">
        <is>
          <t>Interne Prüfgrenze Barbestand</t>
        </is>
      </c>
      <c r="B7" s="17" t="n">
        <v>150</v>
      </c>
      <c r="C7" s="6" t="inlineStr">
        <is>
          <t>€; interne Schwelle für Prüfhinweise</t>
        </is>
      </c>
      <c r="D7" s="24" t="n"/>
    </row>
    <row r="8"/>
    <row r="9" ht="34" customHeight="1">
      <c r="A9" s="2" t="inlineStr">
        <is>
          <t>Änderungen der Werte wirken auf Kennzahlen und Prüfhinweise. Die Statuswerte sind für diese Vorlage stabil definiert.</t>
        </is>
      </c>
    </row>
  </sheetData>
  <mergeCells count="1">
    <mergeCell ref="A1:D1"/>
  </mergeCells>
  <dataValidations count="4">
    <dataValidation sqref="B4" showDropDown="0" showInputMessage="0" showErrorMessage="1" allowBlank="0" errorTitle="Anfangsbestand prüfen" error="Bitte einen nicht negativen Zahlenwert eingeben." type="decimal" operator="between">
      <formula1>0</formula1>
      <formula2>1000000</formula2>
    </dataValidation>
    <dataValidation sqref="B5" showDropDown="0" showInputMessage="0" showErrorMessage="1" allowBlank="0" errorTitle="Beginn prüfen" error="Der Beginn muss ein Datum sein und darf nicht nach dem Ende liegen." type="custom">
      <formula1>=AND(ISNUMBER(B5),B5&lt;=B6)</formula1>
    </dataValidation>
    <dataValidation sqref="B6" showDropDown="0" showInputMessage="0" showErrorMessage="1" allowBlank="0" errorTitle="Ende prüfen" error="Das Ende muss ein Datum sein und darf nicht vor dem Beginn liegen." type="custom">
      <formula1>=AND(ISNUMBER(B6),B6&gt;=B5)</formula1>
    </dataValidation>
    <dataValidation sqref="B7" showDropDown="0" showInputMessage="0" showErrorMessage="1" allowBlank="0" errorTitle="Prüfgrenze prüfen" error="Bitte eine nicht negative interne Prüfgrenze eingeben." type="decimal" operator="between">
      <formula1>0</formula1>
      <formula2>1000000</formula2>
    </dataValidation>
  </dataValidations>
  <pageMargins left="0.3" right="0.3" top="0.5" bottom="0.5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interne Vorlage</dc:creator>
  <dc:title xmlns:dc="http://purl.org/dc/elements/1.1/">Kassenbuch Reinigungsfirma Excel</dc:title>
  <dc:description xmlns:dc="http://purl.org/dc/elements/1.1/">Arbeitsmappe mit fiktiven Beispieldaten für betriebliche Barbewegungen eines Reinigungsunternehmens.</dc:description>
  <dc:subject xmlns:dc="http://purl.org/dc/elements/1.1/">Interne Dokumentation betrieblicher Barbewegungen</dc:subject>
  <dcterms:created xmlns:dcterms="http://purl.org/dc/terms/" xmlns:xsi="http://www.w3.org/2001/XMLSchema-instance" xsi:type="dcterms:W3CDTF">2026-09-09T23:50:53Z</dcterms:created>
  <dcterms:modified xmlns:dcterms="http://purl.org/dc/terms/" xmlns:xsi="http://www.w3.org/2001/XMLSchema-instance" xsi:type="dcterms:W3CDTF">2026-09-09T23:50:53+00:00Z</dcterms:modified>
</cp:coreProperties>
</file>