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ontaktprotokoll" sheetId="2" state="visible" r:id="rId2"/>
    <sheet xmlns:r="http://schemas.openxmlformats.org/officeDocument/2006/relationships" name="Listen" sheetId="3" state="visible" r:id="rId3"/>
  </sheets>
  <definedNames>
    <definedName name="_xlnm._FilterDatabase" localSheetId="1" hidden="1">'Kontaktprotokoll'!$A$1:$S$111</definedName>
    <definedName name="_xlnm._FilterDatabase" localSheetId="2" hidden="1">'Listen'!$A$1:$E$6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1F2924"/>
      <sz val="10"/>
    </font>
    <font>
      <name val="Aptos"/>
      <b val="1"/>
      <color rgb="00FFFFFF"/>
      <sz val="15"/>
    </font>
    <font>
      <name val="Aptos"/>
      <b val="1"/>
      <color rgb="001F2924"/>
      <sz val="10"/>
    </font>
  </fonts>
  <fills count="11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  <fill>
      <patternFill patternType="solid">
        <fgColor rgb="002F6B4F"/>
      </patternFill>
    </fill>
    <fill>
      <patternFill patternType="solid">
        <fgColor rgb="00E8EFF2"/>
      </patternFill>
    </fill>
    <fill>
      <patternFill patternType="solid">
        <fgColor rgb="00FCE8E6"/>
      </patternFill>
    </fill>
    <fill>
      <patternFill patternType="solid">
        <fgColor rgb="00FCE8D5"/>
      </patternFill>
    </fill>
    <fill>
      <patternFill patternType="solid">
        <fgColor rgb="00FFF4CC"/>
      </patternFill>
    </fill>
  </fills>
  <borders count="5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4" fontId="2" fillId="5" borderId="1" applyAlignment="1" applyProtection="1" pivotButton="0" quotePrefix="0" xfId="0">
      <alignment horizontal="center" vertical="center"/>
      <protection locked="0" hidden="0"/>
    </xf>
    <xf numFmtId="0" fontId="1" fillId="6" borderId="1" applyAlignment="1" pivotButton="0" quotePrefix="0" xfId="0">
      <alignment horizontal="left" vertical="top" wrapText="1"/>
    </xf>
    <xf numFmtId="1" fontId="2" fillId="5" borderId="1" applyAlignment="1" applyProtection="1" pivotButton="0" quotePrefix="0" xfId="0">
      <alignment horizontal="center" vertical="center"/>
      <protection locked="0" hidden="0"/>
    </xf>
    <xf numFmtId="0" fontId="2" fillId="5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left" vertical="top" wrapText="1"/>
    </xf>
    <xf numFmtId="0" fontId="1" fillId="6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49" fontId="2" fillId="5" borderId="1" applyAlignment="1" applyProtection="1" pivotButton="0" quotePrefix="0" xfId="0">
      <alignment horizontal="left" vertical="center"/>
      <protection locked="0" hidden="0"/>
    </xf>
    <xf numFmtId="164" fontId="2" fillId="5" borderId="1" applyAlignment="1" applyProtection="1" pivotButton="0" quotePrefix="0" xfId="0">
      <alignment horizontal="left" vertical="center"/>
      <protection locked="0" hidden="0"/>
    </xf>
    <xf numFmtId="165" fontId="2" fillId="5" borderId="1" applyAlignment="1" applyProtection="1" pivotButton="0" quotePrefix="0" xfId="0">
      <alignment horizontal="left" vertical="center"/>
      <protection locked="0" hidden="0"/>
    </xf>
    <xf numFmtId="0" fontId="2" fillId="5" borderId="1" applyAlignment="1" applyProtection="1" pivotButton="0" quotePrefix="0" xfId="0">
      <alignment horizontal="left" vertical="top" wrapText="1"/>
      <protection locked="0" hidden="0"/>
    </xf>
    <xf numFmtId="0" fontId="2" fillId="5" borderId="1" applyAlignment="1" applyProtection="1" pivotButton="0" quotePrefix="0" xfId="0">
      <alignment horizontal="left" vertical="center"/>
      <protection locked="0" hidden="0"/>
    </xf>
    <xf numFmtId="1" fontId="2" fillId="7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0" fillId="0" borderId="4" pivotButton="0" quotePrefix="0" xfId="0"/>
    <xf numFmtId="164" fontId="2" fillId="5" borderId="1" applyAlignment="1" applyProtection="1" pivotButton="0" quotePrefix="0" xfId="0">
      <alignment horizontal="center" vertical="center"/>
      <protection locked="0" hidden="0"/>
    </xf>
    <xf numFmtId="164" fontId="2" fillId="5" borderId="1" applyAlignment="1" applyProtection="1" pivotButton="0" quotePrefix="0" xfId="0">
      <alignment horizontal="left" vertical="center"/>
      <protection locked="0" hidden="0"/>
    </xf>
    <xf numFmtId="165" fontId="2" fillId="5" borderId="1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dxfs count="5">
    <dxf>
      <font>
        <name val="Aptos"/>
        <b val="1"/>
        <color rgb="009C2F2F"/>
        <sz val="10"/>
      </font>
      <fill>
        <patternFill patternType="solid">
          <fgColor rgb="00FCE8E6"/>
        </patternFill>
      </fill>
    </dxf>
    <dxf>
      <font>
        <name val="Aptos"/>
        <b val="1"/>
        <color rgb="00B56A2D"/>
        <sz val="10"/>
      </font>
      <fill>
        <patternFill patternType="solid">
          <fgColor rgb="00FCE8D5"/>
        </patternFill>
      </fill>
    </dxf>
    <dxf>
      <font>
        <name val="Aptos"/>
        <b val="1"/>
        <color rgb="002F6B4F"/>
        <sz val="10"/>
      </font>
      <fill>
        <patternFill patternType="solid">
          <fgColor rgb="00DDEDE4"/>
        </patternFill>
      </fill>
    </dxf>
    <dxf>
      <font>
        <name val="Aptos"/>
        <color rgb="00626B66"/>
        <sz val="10"/>
      </font>
      <fill>
        <patternFill patternType="solid">
          <fgColor rgb="00E5E7E6"/>
        </patternFill>
      </fill>
    </dxf>
    <dxf>
      <font>
        <name val="Aptos"/>
        <b val="1"/>
        <color rgb="00B56A2D"/>
        <sz val="10"/>
      </font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G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4" customWidth="1" min="3" max="3"/>
    <col width="24" customWidth="1" min="4" max="4"/>
    <col width="13" customWidth="1" min="5" max="5"/>
    <col width="4" customWidth="1" min="6" max="6"/>
    <col width="50" customWidth="1" min="7" max="7"/>
  </cols>
  <sheetData>
    <row r="1" ht="30" customHeight="1">
      <c r="A1" s="1" t="inlineStr">
        <is>
          <t>Kontaktprotokoll Reinigungsfirma</t>
        </is>
      </c>
      <c r="B1" s="26" t="n"/>
    </row>
    <row r="2"/>
    <row r="3" ht="32" customHeight="1">
      <c r="A3" s="2" t="inlineStr">
        <is>
          <t>Auswertungsstichtag</t>
        </is>
      </c>
      <c r="B3" s="27" t="n">
        <v>46275</v>
      </c>
      <c r="G3" s="4" t="inlineStr">
        <is>
          <t>Nutzung und Farblegende</t>
        </is>
      </c>
    </row>
    <row r="4" ht="32" customHeight="1">
      <c r="A4" s="2" t="inlineStr">
        <is>
          <t>Warnfrist (Kalendertage)</t>
        </is>
      </c>
      <c r="B4" s="5" t="n">
        <v>2</v>
      </c>
      <c r="G4" s="6" t="inlineStr">
        <is>
          <t>Stichtag und Warnfrist bei Bedarf in den grünen Zellen anpassen.</t>
        </is>
      </c>
    </row>
    <row r="5" ht="32" customHeight="1">
      <c r="G5" s="7" t="inlineStr">
        <is>
          <t>Rot: überfällig oder Eingabe prüfen.</t>
        </is>
      </c>
    </row>
    <row r="6" ht="32" customHeight="1">
      <c r="A6" s="8" t="inlineStr">
        <is>
          <t>Kennzahl</t>
        </is>
      </c>
      <c r="B6" s="8" t="inlineStr">
        <is>
          <t>Wert</t>
        </is>
      </c>
      <c r="D6" s="8" t="inlineStr">
        <is>
          <t>Status</t>
        </is>
      </c>
      <c r="E6" s="8" t="inlineStr">
        <is>
          <t>Anzahl</t>
        </is>
      </c>
      <c r="G6" s="9" t="inlineStr">
        <is>
          <t>Orange: bald fällig.</t>
        </is>
      </c>
    </row>
    <row r="7" ht="32" customHeight="1">
      <c r="A7" s="10" t="inlineStr">
        <is>
          <t>Erfasste Kontakte</t>
        </is>
      </c>
      <c r="B7" s="11">
        <f>COUNTIF('Kontaktprotokoll'!$A$2:$A$111,"&lt;&gt;")</f>
        <v/>
      </c>
      <c r="D7" s="10" t="inlineStr">
        <is>
          <t>Offen</t>
        </is>
      </c>
      <c r="E7" s="11">
        <f>COUNTIF('Kontaktprotokoll'!$M$2:$M$111,D7)</f>
        <v/>
      </c>
      <c r="G7" s="12" t="inlineStr">
        <is>
          <t>Gelb: Rückmeldetermin fehlt.</t>
        </is>
      </c>
    </row>
    <row r="8" ht="32" customHeight="1">
      <c r="A8" s="13" t="inlineStr">
        <is>
          <t>Offene Rückmeldungen</t>
        </is>
      </c>
      <c r="B8" s="11">
        <f>COUNTIFS('Kontaktprotokoll'!$K$2:$K$111,"Ja",'Kontaktprotokoll'!$M$2:$M$111,"Offen")+COUNTIFS('Kontaktprotokoll'!$K$2:$K$111,"Ja",'Kontaktprotokoll'!$M$2:$M$111,"Wartet auf Kunde")</f>
        <v/>
      </c>
      <c r="D8" s="13" t="inlineStr">
        <is>
          <t>Wartet auf Kunde</t>
        </is>
      </c>
      <c r="E8" s="11">
        <f>COUNTIF('Kontaktprotokoll'!$M$2:$M$111,D8)</f>
        <v/>
      </c>
      <c r="G8" s="14" t="inlineStr">
        <is>
          <t>Grün: Eingabe; Blaugrau: berechneter Wert.</t>
        </is>
      </c>
    </row>
    <row r="9">
      <c r="A9" s="10" t="inlineStr">
        <is>
          <t>Davon überfällig</t>
        </is>
      </c>
      <c r="B9" s="11">
        <f>COUNTIF('Kontaktprotokoll'!$R$2:$R$111,"Überfällig")</f>
        <v/>
      </c>
      <c r="D9" s="10" t="inlineStr">
        <is>
          <t>Erledigt</t>
        </is>
      </c>
      <c r="E9" s="11">
        <f>COUNTIF('Kontaktprotokoll'!$M$2:$M$111,D9)</f>
        <v/>
      </c>
    </row>
    <row r="10">
      <c r="A10" s="13" t="inlineStr">
        <is>
          <t>Davon bald fällig</t>
        </is>
      </c>
      <c r="B10" s="11">
        <f>COUNTIF('Kontaktprotokoll'!$R$2:$R$111,"Bald fällig")</f>
        <v/>
      </c>
      <c r="D10" s="13" t="inlineStr">
        <is>
          <t>Storniert</t>
        </is>
      </c>
      <c r="E10" s="11">
        <f>COUNTIF('Kontaktprotokoll'!$M$2:$M$111,D10)</f>
        <v/>
      </c>
    </row>
    <row r="11">
      <c r="A11" s="10" t="inlineStr">
        <is>
          <t>Rückmeldetermin fehlt</t>
        </is>
      </c>
      <c r="B11" s="11">
        <f>COUNTIF('Kontaktprotokoll'!$R$2:$R$111,"Termin fehlt")</f>
        <v/>
      </c>
    </row>
    <row r="12">
      <c r="A12" s="13" t="inlineStr">
        <is>
          <t>Erledigte Kontakte</t>
        </is>
      </c>
      <c r="B12" s="11">
        <f>COUNTIF('Kontaktprotokoll'!$M$2:$M$111,"Erledigt")</f>
        <v/>
      </c>
    </row>
    <row r="13">
      <c r="A13" s="10" t="inlineStr">
        <is>
          <t>Keine Rückmeldung erforderlich</t>
        </is>
      </c>
      <c r="B13" s="11">
        <f>COUNTIF('Kontaktprotokoll'!$R$2:$R$111,"Keine Rückmeldung")</f>
        <v/>
      </c>
    </row>
    <row r="14">
      <c r="A14" s="13" t="inlineStr">
        <is>
          <t>Plausibilitäts-Hinweise</t>
        </is>
      </c>
      <c r="B14" s="11">
        <f>COUNTIFS('Kontaktprotokoll'!$S$2:$S$111,"&lt;&gt;",'Kontaktprotokoll'!$S$2:$S$111,"&lt;&gt;OK")</f>
        <v/>
      </c>
    </row>
  </sheetData>
  <mergeCells count="1">
    <mergeCell ref="A1:B1"/>
  </mergeCells>
  <conditionalFormatting sqref="B9">
    <cfRule type="expression" priority="1" dxfId="0">
      <formula>$B9&gt;0</formula>
    </cfRule>
  </conditionalFormatting>
  <conditionalFormatting sqref="B10">
    <cfRule type="expression" priority="2" dxfId="1">
      <formula>$B10&gt;0</formula>
    </cfRule>
  </conditionalFormatting>
  <conditionalFormatting sqref="B11">
    <cfRule type="expression" priority="3" dxfId="0">
      <formula>$B11&gt;0</formula>
    </cfRule>
  </conditionalFormatting>
  <conditionalFormatting sqref="B14">
    <cfRule type="expression" priority="4" dxfId="1">
      <formula>$B14&gt;0</formula>
    </cfRule>
  </conditionalFormatting>
  <dataValidations count="2">
    <dataValidation sqref="B3" showDropDown="0" showInputMessage="1" showErrorMessage="1" allowBlank="0" errorTitle="Eingabe prüfen" error="Bitte ein Datum zwischen 01.01.2020 und 31.12.2100 eingeben." promptTitle="Eingabehinweis" prompt="Festes Datum für eine reproduzierbare Auswertung eingeben." type="date" errorStyle="stop" operator="between">
      <formula1>DATE(2020,1,1)</formula1>
      <formula2>DATE(2100,12,31)</formula2>
    </dataValidation>
    <dataValidation sqref="B4" showDropDown="0" showInputMessage="1" showErrorMessage="1" allowBlank="0" errorTitle="Eingabe prüfen" error="Bitte eine ganze Zahl zwischen 0 und 30 eingeben." promptTitle="Eingabehinweis" prompt="Kalendertage für die Kennzeichnung als bald fällig." type="whole" errorStyle="stop" operator="between">
      <formula1>0</formula1>
      <formula2>30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S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0" customWidth="1" min="3" max="3"/>
    <col width="38" customWidth="1" min="4" max="4"/>
    <col width="17" customWidth="1" min="5" max="5"/>
    <col width="24" customWidth="1" min="6" max="6"/>
    <col width="35" customWidth="1" min="7" max="7"/>
    <col width="43" customWidth="1" min="8" max="8"/>
    <col width="43" customWidth="1" min="9" max="9"/>
    <col width="25" customWidth="1" min="10" max="10"/>
    <col width="20" customWidth="1" min="11" max="11"/>
    <col width="17" customWidth="1" min="12" max="12"/>
    <col width="20" customWidth="1" min="13" max="13"/>
    <col width="15" customWidth="1" min="14" max="14"/>
    <col width="13" customWidth="1" min="15" max="15"/>
    <col width="36" customWidth="1" min="16" max="16"/>
    <col width="18" customWidth="1" min="17" max="17"/>
    <col width="19" customWidth="1" min="18" max="18"/>
    <col width="29" customWidth="1" min="19" max="19"/>
  </cols>
  <sheetData>
    <row r="1" ht="44" customHeight="1">
      <c r="A1" s="15" t="inlineStr">
        <is>
          <t>Vorgangs-ID</t>
        </is>
      </c>
      <c r="B1" s="15" t="inlineStr">
        <is>
          <t>Kontaktdatum</t>
        </is>
      </c>
      <c r="C1" s="15" t="inlineStr">
        <is>
          <t>Uhrzeit</t>
        </is>
      </c>
      <c r="D1" s="15" t="inlineStr">
        <is>
          <t>Kunde/Objekt</t>
        </is>
      </c>
      <c r="E1" s="15" t="inlineStr">
        <is>
          <t>Kontaktart</t>
        </is>
      </c>
      <c r="F1" s="15" t="inlineStr">
        <is>
          <t>Ansprechstelle/Rolle</t>
        </is>
      </c>
      <c r="G1" s="15" t="inlineStr">
        <is>
          <t>Anliegen</t>
        </is>
      </c>
      <c r="H1" s="15" t="inlineStr">
        <is>
          <t>Gesprächsnotiz</t>
        </is>
      </c>
      <c r="I1" s="15" t="inlineStr">
        <is>
          <t>Vereinbarung</t>
        </is>
      </c>
      <c r="J1" s="15" t="inlineStr">
        <is>
          <t>Zuständig</t>
        </is>
      </c>
      <c r="K1" s="15" t="inlineStr">
        <is>
          <t>Rückmeldung erforderlich</t>
        </is>
      </c>
      <c r="L1" s="15" t="inlineStr">
        <is>
          <t>Rückmeldung bis</t>
        </is>
      </c>
      <c r="M1" s="15" t="inlineStr">
        <is>
          <t>Status</t>
        </is>
      </c>
      <c r="N1" s="15" t="inlineStr">
        <is>
          <t>Erledigt am</t>
        </is>
      </c>
      <c r="O1" s="15" t="inlineStr">
        <is>
          <t>Priorität</t>
        </is>
      </c>
      <c r="P1" s="15" t="inlineStr">
        <is>
          <t>Nächster Schritt</t>
        </is>
      </c>
      <c r="Q1" s="15" t="inlineStr">
        <is>
          <t>Tage bis Rückmeldung</t>
        </is>
      </c>
      <c r="R1" s="15" t="inlineStr">
        <is>
          <t>Terminlage</t>
        </is>
      </c>
      <c r="S1" s="15" t="inlineStr">
        <is>
          <t>Plausibilitätsprüfung</t>
        </is>
      </c>
    </row>
    <row r="2" ht="46" customHeight="1">
      <c r="A2" s="16" t="inlineStr">
        <is>
          <t>KP-2026-001</t>
        </is>
      </c>
      <c r="B2" s="28" t="n">
        <v>46266</v>
      </c>
      <c r="C2" s="29" t="n">
        <v>0.3854166666666667</v>
      </c>
      <c r="D2" s="19" t="inlineStr">
        <is>
          <t>Nordlicht Musterbüro GmbH / Büro Nord</t>
        </is>
      </c>
      <c r="E2" s="20" t="inlineStr">
        <is>
          <t>Telefon</t>
        </is>
      </c>
      <c r="F2" s="19" t="inlineStr">
        <is>
          <t>Empfang</t>
        </is>
      </c>
      <c r="G2" s="19" t="inlineStr">
        <is>
          <t>Zusatzreinigung eines Besprechungsraums</t>
        </is>
      </c>
      <c r="H2" s="19" t="inlineStr">
        <is>
          <t>Verschmutzung nach interner Veranstaltung gemeldet</t>
        </is>
      </c>
      <c r="I2" s="19" t="inlineStr">
        <is>
          <t>Prüfung und Terminrückmeldung bis 03.09.2026 zugesagt</t>
        </is>
      </c>
      <c r="J2" s="20" t="inlineStr">
        <is>
          <t>Objektleitung</t>
        </is>
      </c>
      <c r="K2" s="20" t="inlineStr">
        <is>
          <t>Ja</t>
        </is>
      </c>
      <c r="L2" s="28" t="n">
        <v>46268</v>
      </c>
      <c r="M2" s="20" t="inlineStr">
        <is>
          <t>Offen</t>
        </is>
      </c>
      <c r="N2" s="28" t="n"/>
      <c r="O2" s="20" t="inlineStr">
        <is>
          <t>Hoch</t>
        </is>
      </c>
      <c r="P2" s="19" t="inlineStr">
        <is>
          <t>Reinigungstermin bestätigen</t>
        </is>
      </c>
      <c r="Q2" s="21">
        <f>IF($A2="","",IF(OR($K2&lt;&gt;"Ja",$L2="",$M2="Erledigt",$M2="Storniert"),"",$L2-'Übersicht'!$B$3))</f>
        <v/>
      </c>
      <c r="R2" s="22">
        <f>IF($A2="","",IF($K2="","Angabe fehlt",IF($K2="Nein","Keine Rückmeldung",IF($L2="","Termin fehlt",IF($M2="Erledigt","Erledigt",IF($M2="Storniert","Storniert",IF($L2&lt;'Übersicht'!$B$3,"Überfällig",IF($L2&lt;='Übersicht'!$B$3+'Übersicht'!$B$4,"Bald fällig","Terminiert"))))))))</f>
        <v/>
      </c>
      <c r="S2" s="14">
        <f>IF($A2="",IF(COUNTA($B2:$P2)=0,"","ID fehlt"),IF(COUNTIF($A$2:$A$111,$A2)&gt;1,"ID doppelt",IF(OR($B2="",$D2="",$E2="",$G2="",$I2="",$J2="",$K2="",$M2="",$O2=""),"Pflichtfeld fehlt",IF(AND($K2="Ja",$L2=""),"Rückmeldetermin fehlt",IF(AND($K2="Nein",$L2&lt;&gt;""),"Termin trotz Nein",IF(AND($L2&lt;&gt;"",$B2&lt;&gt;"",$L2&lt;$B2),"Rückmeldung vor Kontakt",IF(AND($M2="Erledigt",$N2=""),"Erledigt-Datum fehlt",IF(AND($N2&lt;&gt;"",$B2&lt;&gt;"",$N2&lt;$B2),"Erledigt vor Kontakt",IF(AND($M2&lt;&gt;"Erledigt",$N2&lt;&gt;""),"Erledigt-Datum ohne Status",IF(AND(OR($M2="Offen",$M2="Wartet auf Kunde"),$P2=""),"Nächster Schritt fehlt","OK"))))))))))</f>
        <v/>
      </c>
    </row>
    <row r="3" ht="46" customHeight="1">
      <c r="A3" s="16" t="inlineStr">
        <is>
          <t>KP-2026-002</t>
        </is>
      </c>
      <c r="B3" s="28" t="n">
        <v>46269</v>
      </c>
      <c r="C3" s="29" t="n">
        <v>0.6041666666666666</v>
      </c>
      <c r="D3" s="19" t="inlineStr">
        <is>
          <t>Blauufer Beispielmarkt KG / Filiale West</t>
        </is>
      </c>
      <c r="E3" s="20" t="inlineStr">
        <is>
          <t>E-Mail</t>
        </is>
      </c>
      <c r="F3" s="19" t="inlineStr">
        <is>
          <t>Marktleitung</t>
        </is>
      </c>
      <c r="G3" s="19" t="inlineStr">
        <is>
          <t>Verbrauchsmaterial im Kundenbereich</t>
        </is>
      </c>
      <c r="H3" s="19" t="inlineStr">
        <is>
          <t>Bestand soll geprüft werden</t>
        </is>
      </c>
      <c r="I3" s="19" t="inlineStr">
        <is>
          <t>Bestandsprüfung und Rückmeldung bis 11.09.2026</t>
        </is>
      </c>
      <c r="J3" s="20" t="inlineStr">
        <is>
          <t>Disposition</t>
        </is>
      </c>
      <c r="K3" s="20" t="inlineStr">
        <is>
          <t>Ja</t>
        </is>
      </c>
      <c r="L3" s="28" t="n">
        <v>46276</v>
      </c>
      <c r="M3" s="20" t="inlineStr">
        <is>
          <t>Offen</t>
        </is>
      </c>
      <c r="N3" s="28" t="n"/>
      <c r="O3" s="20" t="inlineStr">
        <is>
          <t>Mittel</t>
        </is>
      </c>
      <c r="P3" s="19" t="inlineStr">
        <is>
          <t>Bestand mit Objektteam abstimmen</t>
        </is>
      </c>
      <c r="Q3" s="21">
        <f>IF($A3="","",IF(OR($K3&lt;&gt;"Ja",$L3="",$M3="Erledigt",$M3="Storniert"),"",$L3-'Übersicht'!$B$3))</f>
        <v/>
      </c>
      <c r="R3" s="22">
        <f>IF($A3="","",IF($K3="","Angabe fehlt",IF($K3="Nein","Keine Rückmeldung",IF($L3="","Termin fehlt",IF($M3="Erledigt","Erledigt",IF($M3="Storniert","Storniert",IF($L3&lt;'Übersicht'!$B$3,"Überfällig",IF($L3&lt;='Übersicht'!$B$3+'Übersicht'!$B$4,"Bald fällig","Terminiert"))))))))</f>
        <v/>
      </c>
      <c r="S3" s="14">
        <f>IF($A3="",IF(COUNTA($B3:$P3)=0,"","ID fehlt"),IF(COUNTIF($A$2:$A$111,$A3)&gt;1,"ID doppelt",IF(OR($B3="",$D3="",$E3="",$G3="",$I3="",$J3="",$K3="",$M3="",$O3=""),"Pflichtfeld fehlt",IF(AND($K3="Ja",$L3=""),"Rückmeldetermin fehlt",IF(AND($K3="Nein",$L3&lt;&gt;""),"Termin trotz Nein",IF(AND($L3&lt;&gt;"",$B3&lt;&gt;"",$L3&lt;$B3),"Rückmeldung vor Kontakt",IF(AND($M3="Erledigt",$N3=""),"Erledigt-Datum fehlt",IF(AND($N3&lt;&gt;"",$B3&lt;&gt;"",$N3&lt;$B3),"Erledigt vor Kontakt",IF(AND($M3&lt;&gt;"Erledigt",$N3&lt;&gt;""),"Erledigt-Datum ohne Status",IF(AND(OR($M3="Offen",$M3="Wartet auf Kunde"),$P3=""),"Nächster Schritt fehlt","OK"))))))))))</f>
        <v/>
      </c>
    </row>
    <row r="4" ht="46" customHeight="1">
      <c r="A4" s="16" t="inlineStr">
        <is>
          <t>KP-2026-003</t>
        </is>
      </c>
      <c r="B4" s="28" t="n">
        <v>46273</v>
      </c>
      <c r="C4" s="29" t="n">
        <v>0.4583333333333333</v>
      </c>
      <c r="D4" s="19" t="inlineStr">
        <is>
          <t>Lindenhof Testhotel GmbH / Haus A</t>
        </is>
      </c>
      <c r="E4" s="20" t="inlineStr">
        <is>
          <t>Vor Ort</t>
        </is>
      </c>
      <c r="F4" s="19" t="inlineStr">
        <is>
          <t>Housekeeping-Leitung</t>
        </is>
      </c>
      <c r="G4" s="19" t="inlineStr">
        <is>
          <t>Reinigungsintervall im Sanitärbereich</t>
        </is>
      </c>
      <c r="H4" s="19" t="inlineStr">
        <is>
          <t>Gewünschte Zeiten sind noch offen</t>
        </is>
      </c>
      <c r="I4" s="19" t="inlineStr">
        <is>
          <t>Kunde übermittelt Zeitfenster, danach erfolgt Terminbestätigung</t>
        </is>
      </c>
      <c r="J4" s="20" t="inlineStr">
        <is>
          <t>Kundenbetreuung</t>
        </is>
      </c>
      <c r="K4" s="20" t="inlineStr">
        <is>
          <t>Ja</t>
        </is>
      </c>
      <c r="L4" s="28" t="n">
        <v>46280</v>
      </c>
      <c r="M4" s="20" t="inlineStr">
        <is>
          <t>Wartet auf Kunde</t>
        </is>
      </c>
      <c r="N4" s="28" t="n"/>
      <c r="O4" s="20" t="inlineStr">
        <is>
          <t>Mittel</t>
        </is>
      </c>
      <c r="P4" s="19" t="inlineStr">
        <is>
          <t>Zeitfenster des Kunden abwarten</t>
        </is>
      </c>
      <c r="Q4" s="21">
        <f>IF($A4="","",IF(OR($K4&lt;&gt;"Ja",$L4="",$M4="Erledigt",$M4="Storniert"),"",$L4-'Übersicht'!$B$3))</f>
        <v/>
      </c>
      <c r="R4" s="22">
        <f>IF($A4="","",IF($K4="","Angabe fehlt",IF($K4="Nein","Keine Rückmeldung",IF($L4="","Termin fehlt",IF($M4="Erledigt","Erledigt",IF($M4="Storniert","Storniert",IF($L4&lt;'Übersicht'!$B$3,"Überfällig",IF($L4&lt;='Übersicht'!$B$3+'Übersicht'!$B$4,"Bald fällig","Terminiert"))))))))</f>
        <v/>
      </c>
      <c r="S4" s="14">
        <f>IF($A4="",IF(COUNTA($B4:$P4)=0,"","ID fehlt"),IF(COUNTIF($A$2:$A$111,$A4)&gt;1,"ID doppelt",IF(OR($B4="",$D4="",$E4="",$G4="",$I4="",$J4="",$K4="",$M4="",$O4=""),"Pflichtfeld fehlt",IF(AND($K4="Ja",$L4=""),"Rückmeldetermin fehlt",IF(AND($K4="Nein",$L4&lt;&gt;""),"Termin trotz Nein",IF(AND($L4&lt;&gt;"",$B4&lt;&gt;"",$L4&lt;$B4),"Rückmeldung vor Kontakt",IF(AND($M4="Erledigt",$N4=""),"Erledigt-Datum fehlt",IF(AND($N4&lt;&gt;"",$B4&lt;&gt;"",$N4&lt;$B4),"Erledigt vor Kontakt",IF(AND($M4&lt;&gt;"Erledigt",$N4&lt;&gt;""),"Erledigt-Datum ohne Status",IF(AND(OR($M4="Offen",$M4="Wartet auf Kunde"),$P4=""),"Nächster Schritt fehlt","OK"))))))))))</f>
        <v/>
      </c>
    </row>
    <row r="5" ht="46" customHeight="1">
      <c r="A5" s="16" t="inlineStr">
        <is>
          <t>KP-2026-004</t>
        </is>
      </c>
      <c r="B5" s="28" t="n">
        <v>46274</v>
      </c>
      <c r="C5" s="29" t="n">
        <v>0.3472222222222222</v>
      </c>
      <c r="D5" s="19" t="inlineStr">
        <is>
          <t>Sonnenbogen Musterhaus eG / Treppenhaus 2</t>
        </is>
      </c>
      <c r="E5" s="20" t="inlineStr">
        <is>
          <t>Telefon</t>
        </is>
      </c>
      <c r="F5" s="19" t="inlineStr">
        <is>
          <t>Hausverwaltung</t>
        </is>
      </c>
      <c r="G5" s="19" t="inlineStr">
        <is>
          <t>Geänderte Zugangsmöglichkeit</t>
        </is>
      </c>
      <c r="H5" s="19" t="n"/>
      <c r="I5" s="19" t="inlineStr">
        <is>
          <t>Neue Zugangszeit dokumentiert; keine Rückmeldung erforderlich</t>
        </is>
      </c>
      <c r="J5" s="20" t="inlineStr">
        <is>
          <t>Objektleitung</t>
        </is>
      </c>
      <c r="K5" s="20" t="inlineStr">
        <is>
          <t>Nein</t>
        </is>
      </c>
      <c r="L5" s="28" t="n"/>
      <c r="M5" s="20" t="inlineStr">
        <is>
          <t>Erledigt</t>
        </is>
      </c>
      <c r="N5" s="28" t="n">
        <v>46274</v>
      </c>
      <c r="O5" s="20" t="inlineStr">
        <is>
          <t>Niedrig</t>
        </is>
      </c>
      <c r="P5" s="19" t="n"/>
      <c r="Q5" s="21">
        <f>IF($A5="","",IF(OR($K5&lt;&gt;"Ja",$L5="",$M5="Erledigt",$M5="Storniert"),"",$L5-'Übersicht'!$B$3))</f>
        <v/>
      </c>
      <c r="R5" s="22">
        <f>IF($A5="","",IF($K5="","Angabe fehlt",IF($K5="Nein","Keine Rückmeldung",IF($L5="","Termin fehlt",IF($M5="Erledigt","Erledigt",IF($M5="Storniert","Storniert",IF($L5&lt;'Übersicht'!$B$3,"Überfällig",IF($L5&lt;='Übersicht'!$B$3+'Übersicht'!$B$4,"Bald fällig","Terminiert"))))))))</f>
        <v/>
      </c>
      <c r="S5" s="14">
        <f>IF($A5="",IF(COUNTA($B5:$P5)=0,"","ID fehlt"),IF(COUNTIF($A$2:$A$111,$A5)&gt;1,"ID doppelt",IF(OR($B5="",$D5="",$E5="",$G5="",$I5="",$J5="",$K5="",$M5="",$O5=""),"Pflichtfeld fehlt",IF(AND($K5="Ja",$L5=""),"Rückmeldetermin fehlt",IF(AND($K5="Nein",$L5&lt;&gt;""),"Termin trotz Nein",IF(AND($L5&lt;&gt;"",$B5&lt;&gt;"",$L5&lt;$B5),"Rückmeldung vor Kontakt",IF(AND($M5="Erledigt",$N5=""),"Erledigt-Datum fehlt",IF(AND($N5&lt;&gt;"",$B5&lt;&gt;"",$N5&lt;$B5),"Erledigt vor Kontakt",IF(AND($M5&lt;&gt;"Erledigt",$N5&lt;&gt;""),"Erledigt-Datum ohne Status",IF(AND(OR($M5="Offen",$M5="Wartet auf Kunde"),$P5=""),"Nächster Schritt fehlt","OK"))))))))))</f>
        <v/>
      </c>
    </row>
    <row r="6" ht="46" customHeight="1">
      <c r="A6" s="16" t="inlineStr">
        <is>
          <t>KP-2026-005</t>
        </is>
      </c>
      <c r="B6" s="28" t="n">
        <v>46275</v>
      </c>
      <c r="C6" s="29" t="n">
        <v>0.3229166666666667</v>
      </c>
      <c r="D6" s="19" t="inlineStr">
        <is>
          <t>Klarwerk Demoindustrie GmbH / Halle 1</t>
        </is>
      </c>
      <c r="E6" s="20" t="inlineStr">
        <is>
          <t>Telefon</t>
        </is>
      </c>
      <c r="F6" s="19" t="inlineStr">
        <is>
          <t>Schichtleitung</t>
        </is>
      </c>
      <c r="G6" s="19" t="inlineStr">
        <is>
          <t>Zusätzliche Bodenreinigung</t>
        </is>
      </c>
      <c r="H6" s="19" t="inlineStr">
        <is>
          <t>Betroffene Fläche wurde beschrieben</t>
        </is>
      </c>
      <c r="I6" s="19" t="inlineStr">
        <is>
          <t>Ausführungszeit wird noch am 10.09.2026 bestätigt</t>
        </is>
      </c>
      <c r="J6" s="20" t="inlineStr">
        <is>
          <t>Disposition</t>
        </is>
      </c>
      <c r="K6" s="20" t="inlineStr">
        <is>
          <t>Ja</t>
        </is>
      </c>
      <c r="L6" s="28" t="n">
        <v>46275</v>
      </c>
      <c r="M6" s="20" t="inlineStr">
        <is>
          <t>Offen</t>
        </is>
      </c>
      <c r="N6" s="28" t="n"/>
      <c r="O6" s="20" t="inlineStr">
        <is>
          <t>Hoch</t>
        </is>
      </c>
      <c r="P6" s="19" t="inlineStr">
        <is>
          <t>Verfügbares Reinigungsteam prüfen</t>
        </is>
      </c>
      <c r="Q6" s="21">
        <f>IF($A6="","",IF(OR($K6&lt;&gt;"Ja",$L6="",$M6="Erledigt",$M6="Storniert"),"",$L6-'Übersicht'!$B$3))</f>
        <v/>
      </c>
      <c r="R6" s="22">
        <f>IF($A6="","",IF($K6="","Angabe fehlt",IF($K6="Nein","Keine Rückmeldung",IF($L6="","Termin fehlt",IF($M6="Erledigt","Erledigt",IF($M6="Storniert","Storniert",IF($L6&lt;'Übersicht'!$B$3,"Überfällig",IF($L6&lt;='Übersicht'!$B$3+'Übersicht'!$B$4,"Bald fällig","Terminiert"))))))))</f>
        <v/>
      </c>
      <c r="S6" s="14">
        <f>IF($A6="",IF(COUNTA($B6:$P6)=0,"","ID fehlt"),IF(COUNTIF($A$2:$A$111,$A6)&gt;1,"ID doppelt",IF(OR($B6="",$D6="",$E6="",$G6="",$I6="",$J6="",$K6="",$M6="",$O6=""),"Pflichtfeld fehlt",IF(AND($K6="Ja",$L6=""),"Rückmeldetermin fehlt",IF(AND($K6="Nein",$L6&lt;&gt;""),"Termin trotz Nein",IF(AND($L6&lt;&gt;"",$B6&lt;&gt;"",$L6&lt;$B6),"Rückmeldung vor Kontakt",IF(AND($M6="Erledigt",$N6=""),"Erledigt-Datum fehlt",IF(AND($N6&lt;&gt;"",$B6&lt;&gt;"",$N6&lt;$B6),"Erledigt vor Kontakt",IF(AND($M6&lt;&gt;"Erledigt",$N6&lt;&gt;""),"Erledigt-Datum ohne Status",IF(AND(OR($M6="Offen",$M6="Wartet auf Kunde"),$P6=""),"Nächster Schritt fehlt","OK"))))))))))</f>
        <v/>
      </c>
    </row>
    <row r="7" ht="46" customHeight="1">
      <c r="A7" s="16" t="inlineStr">
        <is>
          <t>KP-2026-006</t>
        </is>
      </c>
      <c r="B7" s="28" t="n">
        <v>46261</v>
      </c>
      <c r="C7" s="29" t="n">
        <v>0.6736111111111112</v>
      </c>
      <c r="D7" s="19" t="inlineStr">
        <is>
          <t>Parkblick Beispielpraxis GbR / Praxis</t>
        </is>
      </c>
      <c r="E7" s="20" t="inlineStr">
        <is>
          <t>E-Mail</t>
        </is>
      </c>
      <c r="F7" s="19" t="inlineStr">
        <is>
          <t>Praxisorganisation</t>
        </is>
      </c>
      <c r="G7" s="19" t="inlineStr">
        <is>
          <t>Rückfrage zur Glasreinigung</t>
        </is>
      </c>
      <c r="H7" s="19" t="inlineStr">
        <is>
          <t>Randbereich wurde nachgearbeitet</t>
        </is>
      </c>
      <c r="I7" s="19" t="inlineStr">
        <is>
          <t>Ergebnis bis 31.08.2026 zurückmelden</t>
        </is>
      </c>
      <c r="J7" s="20" t="inlineStr">
        <is>
          <t>Qualitätsmanagement</t>
        </is>
      </c>
      <c r="K7" s="20" t="inlineStr">
        <is>
          <t>Ja</t>
        </is>
      </c>
      <c r="L7" s="28" t="n">
        <v>46265</v>
      </c>
      <c r="M7" s="20" t="inlineStr">
        <is>
          <t>Erledigt</t>
        </is>
      </c>
      <c r="N7" s="28" t="n">
        <v>46265</v>
      </c>
      <c r="O7" s="20" t="inlineStr">
        <is>
          <t>Mittel</t>
        </is>
      </c>
      <c r="P7" s="19" t="n"/>
      <c r="Q7" s="21">
        <f>IF($A7="","",IF(OR($K7&lt;&gt;"Ja",$L7="",$M7="Erledigt",$M7="Storniert"),"",$L7-'Übersicht'!$B$3))</f>
        <v/>
      </c>
      <c r="R7" s="22">
        <f>IF($A7="","",IF($K7="","Angabe fehlt",IF($K7="Nein","Keine Rückmeldung",IF($L7="","Termin fehlt",IF($M7="Erledigt","Erledigt",IF($M7="Storniert","Storniert",IF($L7&lt;'Übersicht'!$B$3,"Überfällig",IF($L7&lt;='Übersicht'!$B$3+'Übersicht'!$B$4,"Bald fällig","Terminiert"))))))))</f>
        <v/>
      </c>
      <c r="S7" s="14">
        <f>IF($A7="",IF(COUNTA($B7:$P7)=0,"","ID fehlt"),IF(COUNTIF($A$2:$A$111,$A7)&gt;1,"ID doppelt",IF(OR($B7="",$D7="",$E7="",$G7="",$I7="",$J7="",$K7="",$M7="",$O7=""),"Pflichtfeld fehlt",IF(AND($K7="Ja",$L7=""),"Rückmeldetermin fehlt",IF(AND($K7="Nein",$L7&lt;&gt;""),"Termin trotz Nein",IF(AND($L7&lt;&gt;"",$B7&lt;&gt;"",$L7&lt;$B7),"Rückmeldung vor Kontakt",IF(AND($M7="Erledigt",$N7=""),"Erledigt-Datum fehlt",IF(AND($N7&lt;&gt;"",$B7&lt;&gt;"",$N7&lt;$B7),"Erledigt vor Kontakt",IF(AND($M7&lt;&gt;"Erledigt",$N7&lt;&gt;""),"Erledigt-Datum ohne Status",IF(AND(OR($M7="Offen",$M7="Wartet auf Kunde"),$P7=""),"Nächster Schritt fehlt","OK"))))))))))</f>
        <v/>
      </c>
    </row>
    <row r="8" ht="46" customHeight="1">
      <c r="A8" s="16" t="inlineStr">
        <is>
          <t>KP-2026-007</t>
        </is>
      </c>
      <c r="B8" s="28" t="n">
        <v>46271</v>
      </c>
      <c r="C8" s="29" t="n">
        <v>0.4444444444444444</v>
      </c>
      <c r="D8" s="19" t="inlineStr">
        <is>
          <t>Hafenstern Musterlager GmbH / Lager Süd</t>
        </is>
      </c>
      <c r="E8" s="20" t="inlineStr">
        <is>
          <t>Telefon</t>
        </is>
      </c>
      <c r="F8" s="19" t="inlineStr">
        <is>
          <t>Lagerleitung</t>
        </is>
      </c>
      <c r="G8" s="19" t="inlineStr">
        <is>
          <t>Termin für Sonderreinigung angefragt</t>
        </is>
      </c>
      <c r="H8" s="19" t="n"/>
      <c r="I8" s="19" t="inlineStr">
        <is>
          <t>Rückmeldung zugesagt, Datum jedoch noch nicht eingetragen</t>
        </is>
      </c>
      <c r="J8" s="20" t="inlineStr">
        <is>
          <t>Kundenbetreuung</t>
        </is>
      </c>
      <c r="K8" s="20" t="inlineStr">
        <is>
          <t>Ja</t>
        </is>
      </c>
      <c r="L8" s="28" t="n"/>
      <c r="M8" s="20" t="inlineStr">
        <is>
          <t>Offen</t>
        </is>
      </c>
      <c r="N8" s="28" t="n"/>
      <c r="O8" s="20" t="inlineStr">
        <is>
          <t>Hoch</t>
        </is>
      </c>
      <c r="P8" s="19" t="inlineStr">
        <is>
          <t>Rückmeldetermin festlegen</t>
        </is>
      </c>
      <c r="Q8" s="21">
        <f>IF($A8="","",IF(OR($K8&lt;&gt;"Ja",$L8="",$M8="Erledigt",$M8="Storniert"),"",$L8-'Übersicht'!$B$3))</f>
        <v/>
      </c>
      <c r="R8" s="22">
        <f>IF($A8="","",IF($K8="","Angabe fehlt",IF($K8="Nein","Keine Rückmeldung",IF($L8="","Termin fehlt",IF($M8="Erledigt","Erledigt",IF($M8="Storniert","Storniert",IF($L8&lt;'Übersicht'!$B$3,"Überfällig",IF($L8&lt;='Übersicht'!$B$3+'Übersicht'!$B$4,"Bald fällig","Terminiert"))))))))</f>
        <v/>
      </c>
      <c r="S8" s="14">
        <f>IF($A8="",IF(COUNTA($B8:$P8)=0,"","ID fehlt"),IF(COUNTIF($A$2:$A$111,$A8)&gt;1,"ID doppelt",IF(OR($B8="",$D8="",$E8="",$G8="",$I8="",$J8="",$K8="",$M8="",$O8=""),"Pflichtfeld fehlt",IF(AND($K8="Ja",$L8=""),"Rückmeldetermin fehlt",IF(AND($K8="Nein",$L8&lt;&gt;""),"Termin trotz Nein",IF(AND($L8&lt;&gt;"",$B8&lt;&gt;"",$L8&lt;$B8),"Rückmeldung vor Kontakt",IF(AND($M8="Erledigt",$N8=""),"Erledigt-Datum fehlt",IF(AND($N8&lt;&gt;"",$B8&lt;&gt;"",$N8&lt;$B8),"Erledigt vor Kontakt",IF(AND($M8&lt;&gt;"Erledigt",$N8&lt;&gt;""),"Erledigt-Datum ohne Status",IF(AND(OR($M8="Offen",$M8="Wartet auf Kunde"),$P8=""),"Nächster Schritt fehlt","OK"))))))))))</f>
        <v/>
      </c>
    </row>
    <row r="9" ht="46" customHeight="1">
      <c r="A9" s="16" t="inlineStr">
        <is>
          <t>KP-2026-008</t>
        </is>
      </c>
      <c r="B9" s="28" t="n">
        <v>46272</v>
      </c>
      <c r="C9" s="29" t="n">
        <v>0.5590277777777778</v>
      </c>
      <c r="D9" s="19" t="inlineStr">
        <is>
          <t>Grünquadrat Testverwaltung GmbH / Verwaltung</t>
        </is>
      </c>
      <c r="E9" s="20" t="inlineStr">
        <is>
          <t>Vor Ort</t>
        </is>
      </c>
      <c r="F9" s="19" t="inlineStr">
        <is>
          <t>Objektkoordination</t>
        </is>
      </c>
      <c r="G9" s="19" t="inlineStr">
        <is>
          <t>Abstimmung zur Schlüsselübergabe</t>
        </is>
      </c>
      <c r="H9" s="19" t="n"/>
      <c r="I9" s="19" t="inlineStr">
        <is>
          <t>Keine Rückmeldung vereinbart; versehentlich wurde ein Termin erfasst</t>
        </is>
      </c>
      <c r="J9" s="20" t="inlineStr">
        <is>
          <t>Objektleitung</t>
        </is>
      </c>
      <c r="K9" s="20" t="inlineStr">
        <is>
          <t>Nein</t>
        </is>
      </c>
      <c r="L9" s="28" t="n">
        <v>46277</v>
      </c>
      <c r="M9" s="20" t="inlineStr">
        <is>
          <t>Offen</t>
        </is>
      </c>
      <c r="N9" s="28" t="n"/>
      <c r="O9" s="20" t="inlineStr">
        <is>
          <t>Niedrig</t>
        </is>
      </c>
      <c r="P9" s="19" t="inlineStr">
        <is>
          <t>Widersprüchliche Terminangabe prüfen</t>
        </is>
      </c>
      <c r="Q9" s="21">
        <f>IF($A9="","",IF(OR($K9&lt;&gt;"Ja",$L9="",$M9="Erledigt",$M9="Storniert"),"",$L9-'Übersicht'!$B$3))</f>
        <v/>
      </c>
      <c r="R9" s="22">
        <f>IF($A9="","",IF($K9="","Angabe fehlt",IF($K9="Nein","Keine Rückmeldung",IF($L9="","Termin fehlt",IF($M9="Erledigt","Erledigt",IF($M9="Storniert","Storniert",IF($L9&lt;'Übersicht'!$B$3,"Überfällig",IF($L9&lt;='Übersicht'!$B$3+'Übersicht'!$B$4,"Bald fällig","Terminiert"))))))))</f>
        <v/>
      </c>
      <c r="S9" s="14">
        <f>IF($A9="",IF(COUNTA($B9:$P9)=0,"","ID fehlt"),IF(COUNTIF($A$2:$A$111,$A9)&gt;1,"ID doppelt",IF(OR($B9="",$D9="",$E9="",$G9="",$I9="",$J9="",$K9="",$M9="",$O9=""),"Pflichtfeld fehlt",IF(AND($K9="Ja",$L9=""),"Rückmeldetermin fehlt",IF(AND($K9="Nein",$L9&lt;&gt;""),"Termin trotz Nein",IF(AND($L9&lt;&gt;"",$B9&lt;&gt;"",$L9&lt;$B9),"Rückmeldung vor Kontakt",IF(AND($M9="Erledigt",$N9=""),"Erledigt-Datum fehlt",IF(AND($N9&lt;&gt;"",$B9&lt;&gt;"",$N9&lt;$B9),"Erledigt vor Kontakt",IF(AND($M9&lt;&gt;"Erledigt",$N9&lt;&gt;""),"Erledigt-Datum ohne Status",IF(AND(OR($M9="Offen",$M9="Wartet auf Kunde"),$P9=""),"Nächster Schritt fehlt","OK"))))))))))</f>
        <v/>
      </c>
    </row>
    <row r="10" ht="46" customHeight="1">
      <c r="A10" s="16" t="inlineStr">
        <is>
          <t>KP-2026-009</t>
        </is>
      </c>
      <c r="B10" s="28" t="n">
        <v>46270</v>
      </c>
      <c r="C10" s="29" t="n">
        <v>0.4097222222222222</v>
      </c>
      <c r="D10" s="19" t="inlineStr">
        <is>
          <t>Silberfaden Beispielsalon UG / Salon</t>
        </is>
      </c>
      <c r="E10" s="20" t="inlineStr">
        <is>
          <t>E-Mail</t>
        </is>
      </c>
      <c r="F10" s="19" t="inlineStr">
        <is>
          <t>Filialleitung</t>
        </is>
      </c>
      <c r="G10" s="19" t="inlineStr">
        <is>
          <t>Anfrage zu zusätzlicher Grundreinigung</t>
        </is>
      </c>
      <c r="H10" s="19" t="n"/>
      <c r="I10" s="19" t="inlineStr">
        <is>
          <t>Anfrage wurde vom Kunden zurückgezogen</t>
        </is>
      </c>
      <c r="J10" s="20" t="inlineStr">
        <is>
          <t>Kundenbetreuung</t>
        </is>
      </c>
      <c r="K10" s="20" t="inlineStr">
        <is>
          <t>Ja</t>
        </is>
      </c>
      <c r="L10" s="28" t="n">
        <v>46274</v>
      </c>
      <c r="M10" s="20" t="inlineStr">
        <is>
          <t>Storniert</t>
        </is>
      </c>
      <c r="N10" s="28" t="n"/>
      <c r="O10" s="20" t="inlineStr">
        <is>
          <t>Niedrig</t>
        </is>
      </c>
      <c r="P10" s="19" t="n"/>
      <c r="Q10" s="21">
        <f>IF($A10="","",IF(OR($K10&lt;&gt;"Ja",$L10="",$M10="Erledigt",$M10="Storniert"),"",$L10-'Übersicht'!$B$3))</f>
        <v/>
      </c>
      <c r="R10" s="22">
        <f>IF($A10="","",IF($K10="","Angabe fehlt",IF($K10="Nein","Keine Rückmeldung",IF($L10="","Termin fehlt",IF($M10="Erledigt","Erledigt",IF($M10="Storniert","Storniert",IF($L10&lt;'Übersicht'!$B$3,"Überfällig",IF($L10&lt;='Übersicht'!$B$3+'Übersicht'!$B$4,"Bald fällig","Terminiert"))))))))</f>
        <v/>
      </c>
      <c r="S10" s="14">
        <f>IF($A10="",IF(COUNTA($B10:$P10)=0,"","ID fehlt"),IF(COUNTIF($A$2:$A$111,$A10)&gt;1,"ID doppelt",IF(OR($B10="",$D10="",$E10="",$G10="",$I10="",$J10="",$K10="",$M10="",$O10=""),"Pflichtfeld fehlt",IF(AND($K10="Ja",$L10=""),"Rückmeldetermin fehlt",IF(AND($K10="Nein",$L10&lt;&gt;""),"Termin trotz Nein",IF(AND($L10&lt;&gt;"",$B10&lt;&gt;"",$L10&lt;$B10),"Rückmeldung vor Kontakt",IF(AND($M10="Erledigt",$N10=""),"Erledigt-Datum fehlt",IF(AND($N10&lt;&gt;"",$B10&lt;&gt;"",$N10&lt;$B10),"Erledigt vor Kontakt",IF(AND($M10&lt;&gt;"Erledigt",$N10&lt;&gt;""),"Erledigt-Datum ohne Status",IF(AND(OR($M10="Offen",$M10="Wartet auf Kunde"),$P10=""),"Nächster Schritt fehlt","OK"))))))))))</f>
        <v/>
      </c>
    </row>
    <row r="11" ht="46" customHeight="1">
      <c r="A11" s="16" t="inlineStr">
        <is>
          <t>KP-2026-010</t>
        </is>
      </c>
      <c r="B11" s="28" t="n">
        <v>46275</v>
      </c>
      <c r="C11" s="29" t="n">
        <v>0.625</v>
      </c>
      <c r="D11" s="19" t="inlineStr">
        <is>
          <t>Morgenrot Musterschule gGmbH / Schulgebäude</t>
        </is>
      </c>
      <c r="E11" s="20" t="inlineStr">
        <is>
          <t>Telefon</t>
        </is>
      </c>
      <c r="F11" s="19" t="inlineStr">
        <is>
          <t>Sekretariat</t>
        </is>
      </c>
      <c r="G11" s="19" t="inlineStr">
        <is>
          <t>Terminabstimmung zur Feriengrundreinigung</t>
        </is>
      </c>
      <c r="H11" s="19" t="n"/>
      <c r="I11" s="19" t="inlineStr">
        <is>
          <t>Rückmeldung mit Terminvorschlag bis 12.09.2026</t>
        </is>
      </c>
      <c r="J11" s="20" t="inlineStr">
        <is>
          <t>Disposition</t>
        </is>
      </c>
      <c r="K11" s="20" t="inlineStr">
        <is>
          <t>Ja</t>
        </is>
      </c>
      <c r="L11" s="28" t="n">
        <v>46277</v>
      </c>
      <c r="M11" s="20" t="inlineStr">
        <is>
          <t>Offen</t>
        </is>
      </c>
      <c r="N11" s="28" t="n"/>
      <c r="O11" s="20" t="inlineStr">
        <is>
          <t>Mittel</t>
        </is>
      </c>
      <c r="P11" s="19" t="inlineStr">
        <is>
          <t>Terminvorschlag abstimmen</t>
        </is>
      </c>
      <c r="Q11" s="21">
        <f>IF($A11="","",IF(OR($K11&lt;&gt;"Ja",$L11="",$M11="Erledigt",$M11="Storniert"),"",$L11-'Übersicht'!$B$3))</f>
        <v/>
      </c>
      <c r="R11" s="22">
        <f>IF($A11="","",IF($K11="","Angabe fehlt",IF($K11="Nein","Keine Rückmeldung",IF($L11="","Termin fehlt",IF($M11="Erledigt","Erledigt",IF($M11="Storniert","Storniert",IF($L11&lt;'Übersicht'!$B$3,"Überfällig",IF($L11&lt;='Übersicht'!$B$3+'Übersicht'!$B$4,"Bald fällig","Terminiert"))))))))</f>
        <v/>
      </c>
      <c r="S11" s="14">
        <f>IF($A11="",IF(COUNTA($B11:$P11)=0,"","ID fehlt"),IF(COUNTIF($A$2:$A$111,$A11)&gt;1,"ID doppelt",IF(OR($B11="",$D11="",$E11="",$G11="",$I11="",$J11="",$K11="",$M11="",$O11=""),"Pflichtfeld fehlt",IF(AND($K11="Ja",$L11=""),"Rückmeldetermin fehlt",IF(AND($K11="Nein",$L11&lt;&gt;""),"Termin trotz Nein",IF(AND($L11&lt;&gt;"",$B11&lt;&gt;"",$L11&lt;$B11),"Rückmeldung vor Kontakt",IF(AND($M11="Erledigt",$N11=""),"Erledigt-Datum fehlt",IF(AND($N11&lt;&gt;"",$B11&lt;&gt;"",$N11&lt;$B11),"Erledigt vor Kontakt",IF(AND($M11&lt;&gt;"Erledigt",$N11&lt;&gt;""),"Erledigt-Datum ohne Status",IF(AND(OR($M11="Offen",$M11="Wartet auf Kunde"),$P11=""),"Nächster Schritt fehlt","OK"))))))))))</f>
        <v/>
      </c>
    </row>
    <row r="12" ht="25" customHeight="1">
      <c r="A12" s="16" t="n"/>
      <c r="B12" s="28" t="n"/>
      <c r="C12" s="29" t="n"/>
      <c r="D12" s="19" t="n"/>
      <c r="E12" s="20" t="n"/>
      <c r="F12" s="19" t="n"/>
      <c r="G12" s="19" t="n"/>
      <c r="H12" s="19" t="n"/>
      <c r="I12" s="19" t="n"/>
      <c r="J12" s="20" t="n"/>
      <c r="K12" s="20" t="n"/>
      <c r="L12" s="28" t="n"/>
      <c r="M12" s="20" t="n"/>
      <c r="N12" s="28" t="n"/>
      <c r="O12" s="20" t="n"/>
      <c r="P12" s="19" t="n"/>
      <c r="Q12" s="21">
        <f>IF($A12="","",IF(OR($K12&lt;&gt;"Ja",$L12="",$M12="Erledigt",$M12="Storniert"),"",$L12-'Übersicht'!$B$3))</f>
        <v/>
      </c>
      <c r="R12" s="22">
        <f>IF($A12="","",IF($K12="","Angabe fehlt",IF($K12="Nein","Keine Rückmeldung",IF($L12="","Termin fehlt",IF($M12="Erledigt","Erledigt",IF($M12="Storniert","Storniert",IF($L12&lt;'Übersicht'!$B$3,"Überfällig",IF($L12&lt;='Übersicht'!$B$3+'Übersicht'!$B$4,"Bald fällig","Terminiert"))))))))</f>
        <v/>
      </c>
      <c r="S12" s="14">
        <f>IF($A12="",IF(COUNTA($B12:$P12)=0,"","ID fehlt"),IF(COUNTIF($A$2:$A$111,$A12)&gt;1,"ID doppelt",IF(OR($B12="",$D12="",$E12="",$G12="",$I12="",$J12="",$K12="",$M12="",$O12=""),"Pflichtfeld fehlt",IF(AND($K12="Ja",$L12=""),"Rückmeldetermin fehlt",IF(AND($K12="Nein",$L12&lt;&gt;""),"Termin trotz Nein",IF(AND($L12&lt;&gt;"",$B12&lt;&gt;"",$L12&lt;$B12),"Rückmeldung vor Kontakt",IF(AND($M12="Erledigt",$N12=""),"Erledigt-Datum fehlt",IF(AND($N12&lt;&gt;"",$B12&lt;&gt;"",$N12&lt;$B12),"Erledigt vor Kontakt",IF(AND($M12&lt;&gt;"Erledigt",$N12&lt;&gt;""),"Erledigt-Datum ohne Status",IF(AND(OR($M12="Offen",$M12="Wartet auf Kunde"),$P12=""),"Nächster Schritt fehlt","OK"))))))))))</f>
        <v/>
      </c>
    </row>
    <row r="13" ht="25" customHeight="1">
      <c r="A13" s="16" t="n"/>
      <c r="B13" s="28" t="n"/>
      <c r="C13" s="29" t="n"/>
      <c r="D13" s="19" t="n"/>
      <c r="E13" s="20" t="n"/>
      <c r="F13" s="19" t="n"/>
      <c r="G13" s="19" t="n"/>
      <c r="H13" s="19" t="n"/>
      <c r="I13" s="19" t="n"/>
      <c r="J13" s="20" t="n"/>
      <c r="K13" s="20" t="n"/>
      <c r="L13" s="28" t="n"/>
      <c r="M13" s="20" t="n"/>
      <c r="N13" s="28" t="n"/>
      <c r="O13" s="20" t="n"/>
      <c r="P13" s="19" t="n"/>
      <c r="Q13" s="21">
        <f>IF($A13="","",IF(OR($K13&lt;&gt;"Ja",$L13="",$M13="Erledigt",$M13="Storniert"),"",$L13-'Übersicht'!$B$3))</f>
        <v/>
      </c>
      <c r="R13" s="22">
        <f>IF($A13="","",IF($K13="","Angabe fehlt",IF($K13="Nein","Keine Rückmeldung",IF($L13="","Termin fehlt",IF($M13="Erledigt","Erledigt",IF($M13="Storniert","Storniert",IF($L13&lt;'Übersicht'!$B$3,"Überfällig",IF($L13&lt;='Übersicht'!$B$3+'Übersicht'!$B$4,"Bald fällig","Terminiert"))))))))</f>
        <v/>
      </c>
      <c r="S13" s="14">
        <f>IF($A13="",IF(COUNTA($B13:$P13)=0,"","ID fehlt"),IF(COUNTIF($A$2:$A$111,$A13)&gt;1,"ID doppelt",IF(OR($B13="",$D13="",$E13="",$G13="",$I13="",$J13="",$K13="",$M13="",$O13=""),"Pflichtfeld fehlt",IF(AND($K13="Ja",$L13=""),"Rückmeldetermin fehlt",IF(AND($K13="Nein",$L13&lt;&gt;""),"Termin trotz Nein",IF(AND($L13&lt;&gt;"",$B13&lt;&gt;"",$L13&lt;$B13),"Rückmeldung vor Kontakt",IF(AND($M13="Erledigt",$N13=""),"Erledigt-Datum fehlt",IF(AND($N13&lt;&gt;"",$B13&lt;&gt;"",$N13&lt;$B13),"Erledigt vor Kontakt",IF(AND($M13&lt;&gt;"Erledigt",$N13&lt;&gt;""),"Erledigt-Datum ohne Status",IF(AND(OR($M13="Offen",$M13="Wartet auf Kunde"),$P13=""),"Nächster Schritt fehlt","OK"))))))))))</f>
        <v/>
      </c>
    </row>
    <row r="14" ht="25" customHeight="1">
      <c r="A14" s="16" t="n"/>
      <c r="B14" s="28" t="n"/>
      <c r="C14" s="29" t="n"/>
      <c r="D14" s="19" t="n"/>
      <c r="E14" s="20" t="n"/>
      <c r="F14" s="19" t="n"/>
      <c r="G14" s="19" t="n"/>
      <c r="H14" s="19" t="n"/>
      <c r="I14" s="19" t="n"/>
      <c r="J14" s="20" t="n"/>
      <c r="K14" s="20" t="n"/>
      <c r="L14" s="28" t="n"/>
      <c r="M14" s="20" t="n"/>
      <c r="N14" s="28" t="n"/>
      <c r="O14" s="20" t="n"/>
      <c r="P14" s="19" t="n"/>
      <c r="Q14" s="21">
        <f>IF($A14="","",IF(OR($K14&lt;&gt;"Ja",$L14="",$M14="Erledigt",$M14="Storniert"),"",$L14-'Übersicht'!$B$3))</f>
        <v/>
      </c>
      <c r="R14" s="22">
        <f>IF($A14="","",IF($K14="","Angabe fehlt",IF($K14="Nein","Keine Rückmeldung",IF($L14="","Termin fehlt",IF($M14="Erledigt","Erledigt",IF($M14="Storniert","Storniert",IF($L14&lt;'Übersicht'!$B$3,"Überfällig",IF($L14&lt;='Übersicht'!$B$3+'Übersicht'!$B$4,"Bald fällig","Terminiert"))))))))</f>
        <v/>
      </c>
      <c r="S14" s="14">
        <f>IF($A14="",IF(COUNTA($B14:$P14)=0,"","ID fehlt"),IF(COUNTIF($A$2:$A$111,$A14)&gt;1,"ID doppelt",IF(OR($B14="",$D14="",$E14="",$G14="",$I14="",$J14="",$K14="",$M14="",$O14=""),"Pflichtfeld fehlt",IF(AND($K14="Ja",$L14=""),"Rückmeldetermin fehlt",IF(AND($K14="Nein",$L14&lt;&gt;""),"Termin trotz Nein",IF(AND($L14&lt;&gt;"",$B14&lt;&gt;"",$L14&lt;$B14),"Rückmeldung vor Kontakt",IF(AND($M14="Erledigt",$N14=""),"Erledigt-Datum fehlt",IF(AND($N14&lt;&gt;"",$B14&lt;&gt;"",$N14&lt;$B14),"Erledigt vor Kontakt",IF(AND($M14&lt;&gt;"Erledigt",$N14&lt;&gt;""),"Erledigt-Datum ohne Status",IF(AND(OR($M14="Offen",$M14="Wartet auf Kunde"),$P14=""),"Nächster Schritt fehlt","OK"))))))))))</f>
        <v/>
      </c>
    </row>
    <row r="15" ht="25" customHeight="1">
      <c r="A15" s="16" t="n"/>
      <c r="B15" s="28" t="n"/>
      <c r="C15" s="29" t="n"/>
      <c r="D15" s="19" t="n"/>
      <c r="E15" s="20" t="n"/>
      <c r="F15" s="19" t="n"/>
      <c r="G15" s="19" t="n"/>
      <c r="H15" s="19" t="n"/>
      <c r="I15" s="19" t="n"/>
      <c r="J15" s="20" t="n"/>
      <c r="K15" s="20" t="n"/>
      <c r="L15" s="28" t="n"/>
      <c r="M15" s="20" t="n"/>
      <c r="N15" s="28" t="n"/>
      <c r="O15" s="20" t="n"/>
      <c r="P15" s="19" t="n"/>
      <c r="Q15" s="21">
        <f>IF($A15="","",IF(OR($K15&lt;&gt;"Ja",$L15="",$M15="Erledigt",$M15="Storniert"),"",$L15-'Übersicht'!$B$3))</f>
        <v/>
      </c>
      <c r="R15" s="22">
        <f>IF($A15="","",IF($K15="","Angabe fehlt",IF($K15="Nein","Keine Rückmeldung",IF($L15="","Termin fehlt",IF($M15="Erledigt","Erledigt",IF($M15="Storniert","Storniert",IF($L15&lt;'Übersicht'!$B$3,"Überfällig",IF($L15&lt;='Übersicht'!$B$3+'Übersicht'!$B$4,"Bald fällig","Terminiert"))))))))</f>
        <v/>
      </c>
      <c r="S15" s="14">
        <f>IF($A15="",IF(COUNTA($B15:$P15)=0,"","ID fehlt"),IF(COUNTIF($A$2:$A$111,$A15)&gt;1,"ID doppelt",IF(OR($B15="",$D15="",$E15="",$G15="",$I15="",$J15="",$K15="",$M15="",$O15=""),"Pflichtfeld fehlt",IF(AND($K15="Ja",$L15=""),"Rückmeldetermin fehlt",IF(AND($K15="Nein",$L15&lt;&gt;""),"Termin trotz Nein",IF(AND($L15&lt;&gt;"",$B15&lt;&gt;"",$L15&lt;$B15),"Rückmeldung vor Kontakt",IF(AND($M15="Erledigt",$N15=""),"Erledigt-Datum fehlt",IF(AND($N15&lt;&gt;"",$B15&lt;&gt;"",$N15&lt;$B15),"Erledigt vor Kontakt",IF(AND($M15&lt;&gt;"Erledigt",$N15&lt;&gt;""),"Erledigt-Datum ohne Status",IF(AND(OR($M15="Offen",$M15="Wartet auf Kunde"),$P15=""),"Nächster Schritt fehlt","OK"))))))))))</f>
        <v/>
      </c>
    </row>
    <row r="16" ht="25" customHeight="1">
      <c r="A16" s="16" t="n"/>
      <c r="B16" s="28" t="n"/>
      <c r="C16" s="29" t="n"/>
      <c r="D16" s="19" t="n"/>
      <c r="E16" s="20" t="n"/>
      <c r="F16" s="19" t="n"/>
      <c r="G16" s="19" t="n"/>
      <c r="H16" s="19" t="n"/>
      <c r="I16" s="19" t="n"/>
      <c r="J16" s="20" t="n"/>
      <c r="K16" s="20" t="n"/>
      <c r="L16" s="28" t="n"/>
      <c r="M16" s="20" t="n"/>
      <c r="N16" s="28" t="n"/>
      <c r="O16" s="20" t="n"/>
      <c r="P16" s="19" t="n"/>
      <c r="Q16" s="21">
        <f>IF($A16="","",IF(OR($K16&lt;&gt;"Ja",$L16="",$M16="Erledigt",$M16="Storniert"),"",$L16-'Übersicht'!$B$3))</f>
        <v/>
      </c>
      <c r="R16" s="22">
        <f>IF($A16="","",IF($K16="","Angabe fehlt",IF($K16="Nein","Keine Rückmeldung",IF($L16="","Termin fehlt",IF($M16="Erledigt","Erledigt",IF($M16="Storniert","Storniert",IF($L16&lt;'Übersicht'!$B$3,"Überfällig",IF($L16&lt;='Übersicht'!$B$3+'Übersicht'!$B$4,"Bald fällig","Terminiert"))))))))</f>
        <v/>
      </c>
      <c r="S16" s="14">
        <f>IF($A16="",IF(COUNTA($B16:$P16)=0,"","ID fehlt"),IF(COUNTIF($A$2:$A$111,$A16)&gt;1,"ID doppelt",IF(OR($B16="",$D16="",$E16="",$G16="",$I16="",$J16="",$K16="",$M16="",$O16=""),"Pflichtfeld fehlt",IF(AND($K16="Ja",$L16=""),"Rückmeldetermin fehlt",IF(AND($K16="Nein",$L16&lt;&gt;""),"Termin trotz Nein",IF(AND($L16&lt;&gt;"",$B16&lt;&gt;"",$L16&lt;$B16),"Rückmeldung vor Kontakt",IF(AND($M16="Erledigt",$N16=""),"Erledigt-Datum fehlt",IF(AND($N16&lt;&gt;"",$B16&lt;&gt;"",$N16&lt;$B16),"Erledigt vor Kontakt",IF(AND($M16&lt;&gt;"Erledigt",$N16&lt;&gt;""),"Erledigt-Datum ohne Status",IF(AND(OR($M16="Offen",$M16="Wartet auf Kunde"),$P16=""),"Nächster Schritt fehlt","OK"))))))))))</f>
        <v/>
      </c>
    </row>
    <row r="17" ht="25" customHeight="1">
      <c r="A17" s="16" t="n"/>
      <c r="B17" s="28" t="n"/>
      <c r="C17" s="29" t="n"/>
      <c r="D17" s="19" t="n"/>
      <c r="E17" s="20" t="n"/>
      <c r="F17" s="19" t="n"/>
      <c r="G17" s="19" t="n"/>
      <c r="H17" s="19" t="n"/>
      <c r="I17" s="19" t="n"/>
      <c r="J17" s="20" t="n"/>
      <c r="K17" s="20" t="n"/>
      <c r="L17" s="28" t="n"/>
      <c r="M17" s="20" t="n"/>
      <c r="N17" s="28" t="n"/>
      <c r="O17" s="20" t="n"/>
      <c r="P17" s="19" t="n"/>
      <c r="Q17" s="21">
        <f>IF($A17="","",IF(OR($K17&lt;&gt;"Ja",$L17="",$M17="Erledigt",$M17="Storniert"),"",$L17-'Übersicht'!$B$3))</f>
        <v/>
      </c>
      <c r="R17" s="22">
        <f>IF($A17="","",IF($K17="","Angabe fehlt",IF($K17="Nein","Keine Rückmeldung",IF($L17="","Termin fehlt",IF($M17="Erledigt","Erledigt",IF($M17="Storniert","Storniert",IF($L17&lt;'Übersicht'!$B$3,"Überfällig",IF($L17&lt;='Übersicht'!$B$3+'Übersicht'!$B$4,"Bald fällig","Terminiert"))))))))</f>
        <v/>
      </c>
      <c r="S17" s="14">
        <f>IF($A17="",IF(COUNTA($B17:$P17)=0,"","ID fehlt"),IF(COUNTIF($A$2:$A$111,$A17)&gt;1,"ID doppelt",IF(OR($B17="",$D17="",$E17="",$G17="",$I17="",$J17="",$K17="",$M17="",$O17=""),"Pflichtfeld fehlt",IF(AND($K17="Ja",$L17=""),"Rückmeldetermin fehlt",IF(AND($K17="Nein",$L17&lt;&gt;""),"Termin trotz Nein",IF(AND($L17&lt;&gt;"",$B17&lt;&gt;"",$L17&lt;$B17),"Rückmeldung vor Kontakt",IF(AND($M17="Erledigt",$N17=""),"Erledigt-Datum fehlt",IF(AND($N17&lt;&gt;"",$B17&lt;&gt;"",$N17&lt;$B17),"Erledigt vor Kontakt",IF(AND($M17&lt;&gt;"Erledigt",$N17&lt;&gt;""),"Erledigt-Datum ohne Status",IF(AND(OR($M17="Offen",$M17="Wartet auf Kunde"),$P17=""),"Nächster Schritt fehlt","OK"))))))))))</f>
        <v/>
      </c>
    </row>
    <row r="18" ht="25" customHeight="1">
      <c r="A18" s="16" t="n"/>
      <c r="B18" s="28" t="n"/>
      <c r="C18" s="29" t="n"/>
      <c r="D18" s="19" t="n"/>
      <c r="E18" s="20" t="n"/>
      <c r="F18" s="19" t="n"/>
      <c r="G18" s="19" t="n"/>
      <c r="H18" s="19" t="n"/>
      <c r="I18" s="19" t="n"/>
      <c r="J18" s="20" t="n"/>
      <c r="K18" s="20" t="n"/>
      <c r="L18" s="28" t="n"/>
      <c r="M18" s="20" t="n"/>
      <c r="N18" s="28" t="n"/>
      <c r="O18" s="20" t="n"/>
      <c r="P18" s="19" t="n"/>
      <c r="Q18" s="21">
        <f>IF($A18="","",IF(OR($K18&lt;&gt;"Ja",$L18="",$M18="Erledigt",$M18="Storniert"),"",$L18-'Übersicht'!$B$3))</f>
        <v/>
      </c>
      <c r="R18" s="22">
        <f>IF($A18="","",IF($K18="","Angabe fehlt",IF($K18="Nein","Keine Rückmeldung",IF($L18="","Termin fehlt",IF($M18="Erledigt","Erledigt",IF($M18="Storniert","Storniert",IF($L18&lt;'Übersicht'!$B$3,"Überfällig",IF($L18&lt;='Übersicht'!$B$3+'Übersicht'!$B$4,"Bald fällig","Terminiert"))))))))</f>
        <v/>
      </c>
      <c r="S18" s="14">
        <f>IF($A18="",IF(COUNTA($B18:$P18)=0,"","ID fehlt"),IF(COUNTIF($A$2:$A$111,$A18)&gt;1,"ID doppelt",IF(OR($B18="",$D18="",$E18="",$G18="",$I18="",$J18="",$K18="",$M18="",$O18=""),"Pflichtfeld fehlt",IF(AND($K18="Ja",$L18=""),"Rückmeldetermin fehlt",IF(AND($K18="Nein",$L18&lt;&gt;""),"Termin trotz Nein",IF(AND($L18&lt;&gt;"",$B18&lt;&gt;"",$L18&lt;$B18),"Rückmeldung vor Kontakt",IF(AND($M18="Erledigt",$N18=""),"Erledigt-Datum fehlt",IF(AND($N18&lt;&gt;"",$B18&lt;&gt;"",$N18&lt;$B18),"Erledigt vor Kontakt",IF(AND($M18&lt;&gt;"Erledigt",$N18&lt;&gt;""),"Erledigt-Datum ohne Status",IF(AND(OR($M18="Offen",$M18="Wartet auf Kunde"),$P18=""),"Nächster Schritt fehlt","OK"))))))))))</f>
        <v/>
      </c>
    </row>
    <row r="19" ht="25" customHeight="1">
      <c r="A19" s="16" t="n"/>
      <c r="B19" s="28" t="n"/>
      <c r="C19" s="29" t="n"/>
      <c r="D19" s="19" t="n"/>
      <c r="E19" s="20" t="n"/>
      <c r="F19" s="19" t="n"/>
      <c r="G19" s="19" t="n"/>
      <c r="H19" s="19" t="n"/>
      <c r="I19" s="19" t="n"/>
      <c r="J19" s="20" t="n"/>
      <c r="K19" s="20" t="n"/>
      <c r="L19" s="28" t="n"/>
      <c r="M19" s="20" t="n"/>
      <c r="N19" s="28" t="n"/>
      <c r="O19" s="20" t="n"/>
      <c r="P19" s="19" t="n"/>
      <c r="Q19" s="21">
        <f>IF($A19="","",IF(OR($K19&lt;&gt;"Ja",$L19="",$M19="Erledigt",$M19="Storniert"),"",$L19-'Übersicht'!$B$3))</f>
        <v/>
      </c>
      <c r="R19" s="22">
        <f>IF($A19="","",IF($K19="","Angabe fehlt",IF($K19="Nein","Keine Rückmeldung",IF($L19="","Termin fehlt",IF($M19="Erledigt","Erledigt",IF($M19="Storniert","Storniert",IF($L19&lt;'Übersicht'!$B$3,"Überfällig",IF($L19&lt;='Übersicht'!$B$3+'Übersicht'!$B$4,"Bald fällig","Terminiert"))))))))</f>
        <v/>
      </c>
      <c r="S19" s="14">
        <f>IF($A19="",IF(COUNTA($B19:$P19)=0,"","ID fehlt"),IF(COUNTIF($A$2:$A$111,$A19)&gt;1,"ID doppelt",IF(OR($B19="",$D19="",$E19="",$G19="",$I19="",$J19="",$K19="",$M19="",$O19=""),"Pflichtfeld fehlt",IF(AND($K19="Ja",$L19=""),"Rückmeldetermin fehlt",IF(AND($K19="Nein",$L19&lt;&gt;""),"Termin trotz Nein",IF(AND($L19&lt;&gt;"",$B19&lt;&gt;"",$L19&lt;$B19),"Rückmeldung vor Kontakt",IF(AND($M19="Erledigt",$N19=""),"Erledigt-Datum fehlt",IF(AND($N19&lt;&gt;"",$B19&lt;&gt;"",$N19&lt;$B19),"Erledigt vor Kontakt",IF(AND($M19&lt;&gt;"Erledigt",$N19&lt;&gt;""),"Erledigt-Datum ohne Status",IF(AND(OR($M19="Offen",$M19="Wartet auf Kunde"),$P19=""),"Nächster Schritt fehlt","OK"))))))))))</f>
        <v/>
      </c>
    </row>
    <row r="20" ht="25" customHeight="1">
      <c r="A20" s="16" t="n"/>
      <c r="B20" s="28" t="n"/>
      <c r="C20" s="29" t="n"/>
      <c r="D20" s="19" t="n"/>
      <c r="E20" s="20" t="n"/>
      <c r="F20" s="19" t="n"/>
      <c r="G20" s="19" t="n"/>
      <c r="H20" s="19" t="n"/>
      <c r="I20" s="19" t="n"/>
      <c r="J20" s="20" t="n"/>
      <c r="K20" s="20" t="n"/>
      <c r="L20" s="28" t="n"/>
      <c r="M20" s="20" t="n"/>
      <c r="N20" s="28" t="n"/>
      <c r="O20" s="20" t="n"/>
      <c r="P20" s="19" t="n"/>
      <c r="Q20" s="21">
        <f>IF($A20="","",IF(OR($K20&lt;&gt;"Ja",$L20="",$M20="Erledigt",$M20="Storniert"),"",$L20-'Übersicht'!$B$3))</f>
        <v/>
      </c>
      <c r="R20" s="22">
        <f>IF($A20="","",IF($K20="","Angabe fehlt",IF($K20="Nein","Keine Rückmeldung",IF($L20="","Termin fehlt",IF($M20="Erledigt","Erledigt",IF($M20="Storniert","Storniert",IF($L20&lt;'Übersicht'!$B$3,"Überfällig",IF($L20&lt;='Übersicht'!$B$3+'Übersicht'!$B$4,"Bald fällig","Terminiert"))))))))</f>
        <v/>
      </c>
      <c r="S20" s="14">
        <f>IF($A20="",IF(COUNTA($B20:$P20)=0,"","ID fehlt"),IF(COUNTIF($A$2:$A$111,$A20)&gt;1,"ID doppelt",IF(OR($B20="",$D20="",$E20="",$G20="",$I20="",$J20="",$K20="",$M20="",$O20=""),"Pflichtfeld fehlt",IF(AND($K20="Ja",$L20=""),"Rückmeldetermin fehlt",IF(AND($K20="Nein",$L20&lt;&gt;""),"Termin trotz Nein",IF(AND($L20&lt;&gt;"",$B20&lt;&gt;"",$L20&lt;$B20),"Rückmeldung vor Kontakt",IF(AND($M20="Erledigt",$N20=""),"Erledigt-Datum fehlt",IF(AND($N20&lt;&gt;"",$B20&lt;&gt;"",$N20&lt;$B20),"Erledigt vor Kontakt",IF(AND($M20&lt;&gt;"Erledigt",$N20&lt;&gt;""),"Erledigt-Datum ohne Status",IF(AND(OR($M20="Offen",$M20="Wartet auf Kunde"),$P20=""),"Nächster Schritt fehlt","OK"))))))))))</f>
        <v/>
      </c>
    </row>
    <row r="21" ht="25" customHeight="1">
      <c r="A21" s="16" t="n"/>
      <c r="B21" s="28" t="n"/>
      <c r="C21" s="29" t="n"/>
      <c r="D21" s="19" t="n"/>
      <c r="E21" s="20" t="n"/>
      <c r="F21" s="19" t="n"/>
      <c r="G21" s="19" t="n"/>
      <c r="H21" s="19" t="n"/>
      <c r="I21" s="19" t="n"/>
      <c r="J21" s="20" t="n"/>
      <c r="K21" s="20" t="n"/>
      <c r="L21" s="28" t="n"/>
      <c r="M21" s="20" t="n"/>
      <c r="N21" s="28" t="n"/>
      <c r="O21" s="20" t="n"/>
      <c r="P21" s="19" t="n"/>
      <c r="Q21" s="21">
        <f>IF($A21="","",IF(OR($K21&lt;&gt;"Ja",$L21="",$M21="Erledigt",$M21="Storniert"),"",$L21-'Übersicht'!$B$3))</f>
        <v/>
      </c>
      <c r="R21" s="22">
        <f>IF($A21="","",IF($K21="","Angabe fehlt",IF($K21="Nein","Keine Rückmeldung",IF($L21="","Termin fehlt",IF($M21="Erledigt","Erledigt",IF($M21="Storniert","Storniert",IF($L21&lt;'Übersicht'!$B$3,"Überfällig",IF($L21&lt;='Übersicht'!$B$3+'Übersicht'!$B$4,"Bald fällig","Terminiert"))))))))</f>
        <v/>
      </c>
      <c r="S21" s="14">
        <f>IF($A21="",IF(COUNTA($B21:$P21)=0,"","ID fehlt"),IF(COUNTIF($A$2:$A$111,$A21)&gt;1,"ID doppelt",IF(OR($B21="",$D21="",$E21="",$G21="",$I21="",$J21="",$K21="",$M21="",$O21=""),"Pflichtfeld fehlt",IF(AND($K21="Ja",$L21=""),"Rückmeldetermin fehlt",IF(AND($K21="Nein",$L21&lt;&gt;""),"Termin trotz Nein",IF(AND($L21&lt;&gt;"",$B21&lt;&gt;"",$L21&lt;$B21),"Rückmeldung vor Kontakt",IF(AND($M21="Erledigt",$N21=""),"Erledigt-Datum fehlt",IF(AND($N21&lt;&gt;"",$B21&lt;&gt;"",$N21&lt;$B21),"Erledigt vor Kontakt",IF(AND($M21&lt;&gt;"Erledigt",$N21&lt;&gt;""),"Erledigt-Datum ohne Status",IF(AND(OR($M21="Offen",$M21="Wartet auf Kunde"),$P21=""),"Nächster Schritt fehlt","OK"))))))))))</f>
        <v/>
      </c>
    </row>
    <row r="22" ht="25" customHeight="1">
      <c r="A22" s="16" t="n"/>
      <c r="B22" s="28" t="n"/>
      <c r="C22" s="29" t="n"/>
      <c r="D22" s="19" t="n"/>
      <c r="E22" s="20" t="n"/>
      <c r="F22" s="19" t="n"/>
      <c r="G22" s="19" t="n"/>
      <c r="H22" s="19" t="n"/>
      <c r="I22" s="19" t="n"/>
      <c r="J22" s="20" t="n"/>
      <c r="K22" s="20" t="n"/>
      <c r="L22" s="28" t="n"/>
      <c r="M22" s="20" t="n"/>
      <c r="N22" s="28" t="n"/>
      <c r="O22" s="20" t="n"/>
      <c r="P22" s="19" t="n"/>
      <c r="Q22" s="21">
        <f>IF($A22="","",IF(OR($K22&lt;&gt;"Ja",$L22="",$M22="Erledigt",$M22="Storniert"),"",$L22-'Übersicht'!$B$3))</f>
        <v/>
      </c>
      <c r="R22" s="22">
        <f>IF($A22="","",IF($K22="","Angabe fehlt",IF($K22="Nein","Keine Rückmeldung",IF($L22="","Termin fehlt",IF($M22="Erledigt","Erledigt",IF($M22="Storniert","Storniert",IF($L22&lt;'Übersicht'!$B$3,"Überfällig",IF($L22&lt;='Übersicht'!$B$3+'Übersicht'!$B$4,"Bald fällig","Terminiert"))))))))</f>
        <v/>
      </c>
      <c r="S22" s="14">
        <f>IF($A22="",IF(COUNTA($B22:$P22)=0,"","ID fehlt"),IF(COUNTIF($A$2:$A$111,$A22)&gt;1,"ID doppelt",IF(OR($B22="",$D22="",$E22="",$G22="",$I22="",$J22="",$K22="",$M22="",$O22=""),"Pflichtfeld fehlt",IF(AND($K22="Ja",$L22=""),"Rückmeldetermin fehlt",IF(AND($K22="Nein",$L22&lt;&gt;""),"Termin trotz Nein",IF(AND($L22&lt;&gt;"",$B22&lt;&gt;"",$L22&lt;$B22),"Rückmeldung vor Kontakt",IF(AND($M22="Erledigt",$N22=""),"Erledigt-Datum fehlt",IF(AND($N22&lt;&gt;"",$B22&lt;&gt;"",$N22&lt;$B22),"Erledigt vor Kontakt",IF(AND($M22&lt;&gt;"Erledigt",$N22&lt;&gt;""),"Erledigt-Datum ohne Status",IF(AND(OR($M22="Offen",$M22="Wartet auf Kunde"),$P22=""),"Nächster Schritt fehlt","OK"))))))))))</f>
        <v/>
      </c>
    </row>
    <row r="23" ht="25" customHeight="1">
      <c r="A23" s="16" t="n"/>
      <c r="B23" s="28" t="n"/>
      <c r="C23" s="29" t="n"/>
      <c r="D23" s="19" t="n"/>
      <c r="E23" s="20" t="n"/>
      <c r="F23" s="19" t="n"/>
      <c r="G23" s="19" t="n"/>
      <c r="H23" s="19" t="n"/>
      <c r="I23" s="19" t="n"/>
      <c r="J23" s="20" t="n"/>
      <c r="K23" s="20" t="n"/>
      <c r="L23" s="28" t="n"/>
      <c r="M23" s="20" t="n"/>
      <c r="N23" s="28" t="n"/>
      <c r="O23" s="20" t="n"/>
      <c r="P23" s="19" t="n"/>
      <c r="Q23" s="21">
        <f>IF($A23="","",IF(OR($K23&lt;&gt;"Ja",$L23="",$M23="Erledigt",$M23="Storniert"),"",$L23-'Übersicht'!$B$3))</f>
        <v/>
      </c>
      <c r="R23" s="22">
        <f>IF($A23="","",IF($K23="","Angabe fehlt",IF($K23="Nein","Keine Rückmeldung",IF($L23="","Termin fehlt",IF($M23="Erledigt","Erledigt",IF($M23="Storniert","Storniert",IF($L23&lt;'Übersicht'!$B$3,"Überfällig",IF($L23&lt;='Übersicht'!$B$3+'Übersicht'!$B$4,"Bald fällig","Terminiert"))))))))</f>
        <v/>
      </c>
      <c r="S23" s="14">
        <f>IF($A23="",IF(COUNTA($B23:$P23)=0,"","ID fehlt"),IF(COUNTIF($A$2:$A$111,$A23)&gt;1,"ID doppelt",IF(OR($B23="",$D23="",$E23="",$G23="",$I23="",$J23="",$K23="",$M23="",$O23=""),"Pflichtfeld fehlt",IF(AND($K23="Ja",$L23=""),"Rückmeldetermin fehlt",IF(AND($K23="Nein",$L23&lt;&gt;""),"Termin trotz Nein",IF(AND($L23&lt;&gt;"",$B23&lt;&gt;"",$L23&lt;$B23),"Rückmeldung vor Kontakt",IF(AND($M23="Erledigt",$N23=""),"Erledigt-Datum fehlt",IF(AND($N23&lt;&gt;"",$B23&lt;&gt;"",$N23&lt;$B23),"Erledigt vor Kontakt",IF(AND($M23&lt;&gt;"Erledigt",$N23&lt;&gt;""),"Erledigt-Datum ohne Status",IF(AND(OR($M23="Offen",$M23="Wartet auf Kunde"),$P23=""),"Nächster Schritt fehlt","OK"))))))))))</f>
        <v/>
      </c>
    </row>
    <row r="24" ht="25" customHeight="1">
      <c r="A24" s="16" t="n"/>
      <c r="B24" s="28" t="n"/>
      <c r="C24" s="29" t="n"/>
      <c r="D24" s="19" t="n"/>
      <c r="E24" s="20" t="n"/>
      <c r="F24" s="19" t="n"/>
      <c r="G24" s="19" t="n"/>
      <c r="H24" s="19" t="n"/>
      <c r="I24" s="19" t="n"/>
      <c r="J24" s="20" t="n"/>
      <c r="K24" s="20" t="n"/>
      <c r="L24" s="28" t="n"/>
      <c r="M24" s="20" t="n"/>
      <c r="N24" s="28" t="n"/>
      <c r="O24" s="20" t="n"/>
      <c r="P24" s="19" t="n"/>
      <c r="Q24" s="21">
        <f>IF($A24="","",IF(OR($K24&lt;&gt;"Ja",$L24="",$M24="Erledigt",$M24="Storniert"),"",$L24-'Übersicht'!$B$3))</f>
        <v/>
      </c>
      <c r="R24" s="22">
        <f>IF($A24="","",IF($K24="","Angabe fehlt",IF($K24="Nein","Keine Rückmeldung",IF($L24="","Termin fehlt",IF($M24="Erledigt","Erledigt",IF($M24="Storniert","Storniert",IF($L24&lt;'Übersicht'!$B$3,"Überfällig",IF($L24&lt;='Übersicht'!$B$3+'Übersicht'!$B$4,"Bald fällig","Terminiert"))))))))</f>
        <v/>
      </c>
      <c r="S24" s="14">
        <f>IF($A24="",IF(COUNTA($B24:$P24)=0,"","ID fehlt"),IF(COUNTIF($A$2:$A$111,$A24)&gt;1,"ID doppelt",IF(OR($B24="",$D24="",$E24="",$G24="",$I24="",$J24="",$K24="",$M24="",$O24=""),"Pflichtfeld fehlt",IF(AND($K24="Ja",$L24=""),"Rückmeldetermin fehlt",IF(AND($K24="Nein",$L24&lt;&gt;""),"Termin trotz Nein",IF(AND($L24&lt;&gt;"",$B24&lt;&gt;"",$L24&lt;$B24),"Rückmeldung vor Kontakt",IF(AND($M24="Erledigt",$N24=""),"Erledigt-Datum fehlt",IF(AND($N24&lt;&gt;"",$B24&lt;&gt;"",$N24&lt;$B24),"Erledigt vor Kontakt",IF(AND($M24&lt;&gt;"Erledigt",$N24&lt;&gt;""),"Erledigt-Datum ohne Status",IF(AND(OR($M24="Offen",$M24="Wartet auf Kunde"),$P24=""),"Nächster Schritt fehlt","OK"))))))))))</f>
        <v/>
      </c>
    </row>
    <row r="25" ht="25" customHeight="1">
      <c r="A25" s="16" t="n"/>
      <c r="B25" s="28" t="n"/>
      <c r="C25" s="29" t="n"/>
      <c r="D25" s="19" t="n"/>
      <c r="E25" s="20" t="n"/>
      <c r="F25" s="19" t="n"/>
      <c r="G25" s="19" t="n"/>
      <c r="H25" s="19" t="n"/>
      <c r="I25" s="19" t="n"/>
      <c r="J25" s="20" t="n"/>
      <c r="K25" s="20" t="n"/>
      <c r="L25" s="28" t="n"/>
      <c r="M25" s="20" t="n"/>
      <c r="N25" s="28" t="n"/>
      <c r="O25" s="20" t="n"/>
      <c r="P25" s="19" t="n"/>
      <c r="Q25" s="21">
        <f>IF($A25="","",IF(OR($K25&lt;&gt;"Ja",$L25="",$M25="Erledigt",$M25="Storniert"),"",$L25-'Übersicht'!$B$3))</f>
        <v/>
      </c>
      <c r="R25" s="22">
        <f>IF($A25="","",IF($K25="","Angabe fehlt",IF($K25="Nein","Keine Rückmeldung",IF($L25="","Termin fehlt",IF($M25="Erledigt","Erledigt",IF($M25="Storniert","Storniert",IF($L25&lt;'Übersicht'!$B$3,"Überfällig",IF($L25&lt;='Übersicht'!$B$3+'Übersicht'!$B$4,"Bald fällig","Terminiert"))))))))</f>
        <v/>
      </c>
      <c r="S25" s="14">
        <f>IF($A25="",IF(COUNTA($B25:$P25)=0,"","ID fehlt"),IF(COUNTIF($A$2:$A$111,$A25)&gt;1,"ID doppelt",IF(OR($B25="",$D25="",$E25="",$G25="",$I25="",$J25="",$K25="",$M25="",$O25=""),"Pflichtfeld fehlt",IF(AND($K25="Ja",$L25=""),"Rückmeldetermin fehlt",IF(AND($K25="Nein",$L25&lt;&gt;""),"Termin trotz Nein",IF(AND($L25&lt;&gt;"",$B25&lt;&gt;"",$L25&lt;$B25),"Rückmeldung vor Kontakt",IF(AND($M25="Erledigt",$N25=""),"Erledigt-Datum fehlt",IF(AND($N25&lt;&gt;"",$B25&lt;&gt;"",$N25&lt;$B25),"Erledigt vor Kontakt",IF(AND($M25&lt;&gt;"Erledigt",$N25&lt;&gt;""),"Erledigt-Datum ohne Status",IF(AND(OR($M25="Offen",$M25="Wartet auf Kunde"),$P25=""),"Nächster Schritt fehlt","OK"))))))))))</f>
        <v/>
      </c>
    </row>
    <row r="26" ht="25" customHeight="1">
      <c r="A26" s="16" t="n"/>
      <c r="B26" s="28" t="n"/>
      <c r="C26" s="29" t="n"/>
      <c r="D26" s="19" t="n"/>
      <c r="E26" s="20" t="n"/>
      <c r="F26" s="19" t="n"/>
      <c r="G26" s="19" t="n"/>
      <c r="H26" s="19" t="n"/>
      <c r="I26" s="19" t="n"/>
      <c r="J26" s="20" t="n"/>
      <c r="K26" s="20" t="n"/>
      <c r="L26" s="28" t="n"/>
      <c r="M26" s="20" t="n"/>
      <c r="N26" s="28" t="n"/>
      <c r="O26" s="20" t="n"/>
      <c r="P26" s="19" t="n"/>
      <c r="Q26" s="21">
        <f>IF($A26="","",IF(OR($K26&lt;&gt;"Ja",$L26="",$M26="Erledigt",$M26="Storniert"),"",$L26-'Übersicht'!$B$3))</f>
        <v/>
      </c>
      <c r="R26" s="22">
        <f>IF($A26="","",IF($K26="","Angabe fehlt",IF($K26="Nein","Keine Rückmeldung",IF($L26="","Termin fehlt",IF($M26="Erledigt","Erledigt",IF($M26="Storniert","Storniert",IF($L26&lt;'Übersicht'!$B$3,"Überfällig",IF($L26&lt;='Übersicht'!$B$3+'Übersicht'!$B$4,"Bald fällig","Terminiert"))))))))</f>
        <v/>
      </c>
      <c r="S26" s="14">
        <f>IF($A26="",IF(COUNTA($B26:$P26)=0,"","ID fehlt"),IF(COUNTIF($A$2:$A$111,$A26)&gt;1,"ID doppelt",IF(OR($B26="",$D26="",$E26="",$G26="",$I26="",$J26="",$K26="",$M26="",$O26=""),"Pflichtfeld fehlt",IF(AND($K26="Ja",$L26=""),"Rückmeldetermin fehlt",IF(AND($K26="Nein",$L26&lt;&gt;""),"Termin trotz Nein",IF(AND($L26&lt;&gt;"",$B26&lt;&gt;"",$L26&lt;$B26),"Rückmeldung vor Kontakt",IF(AND($M26="Erledigt",$N26=""),"Erledigt-Datum fehlt",IF(AND($N26&lt;&gt;"",$B26&lt;&gt;"",$N26&lt;$B26),"Erledigt vor Kontakt",IF(AND($M26&lt;&gt;"Erledigt",$N26&lt;&gt;""),"Erledigt-Datum ohne Status",IF(AND(OR($M26="Offen",$M26="Wartet auf Kunde"),$P26=""),"Nächster Schritt fehlt","OK"))))))))))</f>
        <v/>
      </c>
    </row>
    <row r="27" ht="25" customHeight="1">
      <c r="A27" s="16" t="n"/>
      <c r="B27" s="28" t="n"/>
      <c r="C27" s="29" t="n"/>
      <c r="D27" s="19" t="n"/>
      <c r="E27" s="20" t="n"/>
      <c r="F27" s="19" t="n"/>
      <c r="G27" s="19" t="n"/>
      <c r="H27" s="19" t="n"/>
      <c r="I27" s="19" t="n"/>
      <c r="J27" s="20" t="n"/>
      <c r="K27" s="20" t="n"/>
      <c r="L27" s="28" t="n"/>
      <c r="M27" s="20" t="n"/>
      <c r="N27" s="28" t="n"/>
      <c r="O27" s="20" t="n"/>
      <c r="P27" s="19" t="n"/>
      <c r="Q27" s="21">
        <f>IF($A27="","",IF(OR($K27&lt;&gt;"Ja",$L27="",$M27="Erledigt",$M27="Storniert"),"",$L27-'Übersicht'!$B$3))</f>
        <v/>
      </c>
      <c r="R27" s="22">
        <f>IF($A27="","",IF($K27="","Angabe fehlt",IF($K27="Nein","Keine Rückmeldung",IF($L27="","Termin fehlt",IF($M27="Erledigt","Erledigt",IF($M27="Storniert","Storniert",IF($L27&lt;'Übersicht'!$B$3,"Überfällig",IF($L27&lt;='Übersicht'!$B$3+'Übersicht'!$B$4,"Bald fällig","Terminiert"))))))))</f>
        <v/>
      </c>
      <c r="S27" s="14">
        <f>IF($A27="",IF(COUNTA($B27:$P27)=0,"","ID fehlt"),IF(COUNTIF($A$2:$A$111,$A27)&gt;1,"ID doppelt",IF(OR($B27="",$D27="",$E27="",$G27="",$I27="",$J27="",$K27="",$M27="",$O27=""),"Pflichtfeld fehlt",IF(AND($K27="Ja",$L27=""),"Rückmeldetermin fehlt",IF(AND($K27="Nein",$L27&lt;&gt;""),"Termin trotz Nein",IF(AND($L27&lt;&gt;"",$B27&lt;&gt;"",$L27&lt;$B27),"Rückmeldung vor Kontakt",IF(AND($M27="Erledigt",$N27=""),"Erledigt-Datum fehlt",IF(AND($N27&lt;&gt;"",$B27&lt;&gt;"",$N27&lt;$B27),"Erledigt vor Kontakt",IF(AND($M27&lt;&gt;"Erledigt",$N27&lt;&gt;""),"Erledigt-Datum ohne Status",IF(AND(OR($M27="Offen",$M27="Wartet auf Kunde"),$P27=""),"Nächster Schritt fehlt","OK"))))))))))</f>
        <v/>
      </c>
    </row>
    <row r="28" ht="25" customHeight="1">
      <c r="A28" s="16" t="n"/>
      <c r="B28" s="28" t="n"/>
      <c r="C28" s="29" t="n"/>
      <c r="D28" s="19" t="n"/>
      <c r="E28" s="20" t="n"/>
      <c r="F28" s="19" t="n"/>
      <c r="G28" s="19" t="n"/>
      <c r="H28" s="19" t="n"/>
      <c r="I28" s="19" t="n"/>
      <c r="J28" s="20" t="n"/>
      <c r="K28" s="20" t="n"/>
      <c r="L28" s="28" t="n"/>
      <c r="M28" s="20" t="n"/>
      <c r="N28" s="28" t="n"/>
      <c r="O28" s="20" t="n"/>
      <c r="P28" s="19" t="n"/>
      <c r="Q28" s="21">
        <f>IF($A28="","",IF(OR($K28&lt;&gt;"Ja",$L28="",$M28="Erledigt",$M28="Storniert"),"",$L28-'Übersicht'!$B$3))</f>
        <v/>
      </c>
      <c r="R28" s="22">
        <f>IF($A28="","",IF($K28="","Angabe fehlt",IF($K28="Nein","Keine Rückmeldung",IF($L28="","Termin fehlt",IF($M28="Erledigt","Erledigt",IF($M28="Storniert","Storniert",IF($L28&lt;'Übersicht'!$B$3,"Überfällig",IF($L28&lt;='Übersicht'!$B$3+'Übersicht'!$B$4,"Bald fällig","Terminiert"))))))))</f>
        <v/>
      </c>
      <c r="S28" s="14">
        <f>IF($A28="",IF(COUNTA($B28:$P28)=0,"","ID fehlt"),IF(COUNTIF($A$2:$A$111,$A28)&gt;1,"ID doppelt",IF(OR($B28="",$D28="",$E28="",$G28="",$I28="",$J28="",$K28="",$M28="",$O28=""),"Pflichtfeld fehlt",IF(AND($K28="Ja",$L28=""),"Rückmeldetermin fehlt",IF(AND($K28="Nein",$L28&lt;&gt;""),"Termin trotz Nein",IF(AND($L28&lt;&gt;"",$B28&lt;&gt;"",$L28&lt;$B28),"Rückmeldung vor Kontakt",IF(AND($M28="Erledigt",$N28=""),"Erledigt-Datum fehlt",IF(AND($N28&lt;&gt;"",$B28&lt;&gt;"",$N28&lt;$B28),"Erledigt vor Kontakt",IF(AND($M28&lt;&gt;"Erledigt",$N28&lt;&gt;""),"Erledigt-Datum ohne Status",IF(AND(OR($M28="Offen",$M28="Wartet auf Kunde"),$P28=""),"Nächster Schritt fehlt","OK"))))))))))</f>
        <v/>
      </c>
    </row>
    <row r="29" ht="25" customHeight="1">
      <c r="A29" s="16" t="n"/>
      <c r="B29" s="28" t="n"/>
      <c r="C29" s="29" t="n"/>
      <c r="D29" s="19" t="n"/>
      <c r="E29" s="20" t="n"/>
      <c r="F29" s="19" t="n"/>
      <c r="G29" s="19" t="n"/>
      <c r="H29" s="19" t="n"/>
      <c r="I29" s="19" t="n"/>
      <c r="J29" s="20" t="n"/>
      <c r="K29" s="20" t="n"/>
      <c r="L29" s="28" t="n"/>
      <c r="M29" s="20" t="n"/>
      <c r="N29" s="28" t="n"/>
      <c r="O29" s="20" t="n"/>
      <c r="P29" s="19" t="n"/>
      <c r="Q29" s="21">
        <f>IF($A29="","",IF(OR($K29&lt;&gt;"Ja",$L29="",$M29="Erledigt",$M29="Storniert"),"",$L29-'Übersicht'!$B$3))</f>
        <v/>
      </c>
      <c r="R29" s="22">
        <f>IF($A29="","",IF($K29="","Angabe fehlt",IF($K29="Nein","Keine Rückmeldung",IF($L29="","Termin fehlt",IF($M29="Erledigt","Erledigt",IF($M29="Storniert","Storniert",IF($L29&lt;'Übersicht'!$B$3,"Überfällig",IF($L29&lt;='Übersicht'!$B$3+'Übersicht'!$B$4,"Bald fällig","Terminiert"))))))))</f>
        <v/>
      </c>
      <c r="S29" s="14">
        <f>IF($A29="",IF(COUNTA($B29:$P29)=0,"","ID fehlt"),IF(COUNTIF($A$2:$A$111,$A29)&gt;1,"ID doppelt",IF(OR($B29="",$D29="",$E29="",$G29="",$I29="",$J29="",$K29="",$M29="",$O29=""),"Pflichtfeld fehlt",IF(AND($K29="Ja",$L29=""),"Rückmeldetermin fehlt",IF(AND($K29="Nein",$L29&lt;&gt;""),"Termin trotz Nein",IF(AND($L29&lt;&gt;"",$B29&lt;&gt;"",$L29&lt;$B29),"Rückmeldung vor Kontakt",IF(AND($M29="Erledigt",$N29=""),"Erledigt-Datum fehlt",IF(AND($N29&lt;&gt;"",$B29&lt;&gt;"",$N29&lt;$B29),"Erledigt vor Kontakt",IF(AND($M29&lt;&gt;"Erledigt",$N29&lt;&gt;""),"Erledigt-Datum ohne Status",IF(AND(OR($M29="Offen",$M29="Wartet auf Kunde"),$P29=""),"Nächster Schritt fehlt","OK"))))))))))</f>
        <v/>
      </c>
    </row>
    <row r="30" ht="25" customHeight="1">
      <c r="A30" s="16" t="n"/>
      <c r="B30" s="28" t="n"/>
      <c r="C30" s="29" t="n"/>
      <c r="D30" s="19" t="n"/>
      <c r="E30" s="20" t="n"/>
      <c r="F30" s="19" t="n"/>
      <c r="G30" s="19" t="n"/>
      <c r="H30" s="19" t="n"/>
      <c r="I30" s="19" t="n"/>
      <c r="J30" s="20" t="n"/>
      <c r="K30" s="20" t="n"/>
      <c r="L30" s="28" t="n"/>
      <c r="M30" s="20" t="n"/>
      <c r="N30" s="28" t="n"/>
      <c r="O30" s="20" t="n"/>
      <c r="P30" s="19" t="n"/>
      <c r="Q30" s="21">
        <f>IF($A30="","",IF(OR($K30&lt;&gt;"Ja",$L30="",$M30="Erledigt",$M30="Storniert"),"",$L30-'Übersicht'!$B$3))</f>
        <v/>
      </c>
      <c r="R30" s="22">
        <f>IF($A30="","",IF($K30="","Angabe fehlt",IF($K30="Nein","Keine Rückmeldung",IF($L30="","Termin fehlt",IF($M30="Erledigt","Erledigt",IF($M30="Storniert","Storniert",IF($L30&lt;'Übersicht'!$B$3,"Überfällig",IF($L30&lt;='Übersicht'!$B$3+'Übersicht'!$B$4,"Bald fällig","Terminiert"))))))))</f>
        <v/>
      </c>
      <c r="S30" s="14">
        <f>IF($A30="",IF(COUNTA($B30:$P30)=0,"","ID fehlt"),IF(COUNTIF($A$2:$A$111,$A30)&gt;1,"ID doppelt",IF(OR($B30="",$D30="",$E30="",$G30="",$I30="",$J30="",$K30="",$M30="",$O30=""),"Pflichtfeld fehlt",IF(AND($K30="Ja",$L30=""),"Rückmeldetermin fehlt",IF(AND($K30="Nein",$L30&lt;&gt;""),"Termin trotz Nein",IF(AND($L30&lt;&gt;"",$B30&lt;&gt;"",$L30&lt;$B30),"Rückmeldung vor Kontakt",IF(AND($M30="Erledigt",$N30=""),"Erledigt-Datum fehlt",IF(AND($N30&lt;&gt;"",$B30&lt;&gt;"",$N30&lt;$B30),"Erledigt vor Kontakt",IF(AND($M30&lt;&gt;"Erledigt",$N30&lt;&gt;""),"Erledigt-Datum ohne Status",IF(AND(OR($M30="Offen",$M30="Wartet auf Kunde"),$P30=""),"Nächster Schritt fehlt","OK"))))))))))</f>
        <v/>
      </c>
    </row>
    <row r="31" ht="25" customHeight="1">
      <c r="A31" s="16" t="n"/>
      <c r="B31" s="28" t="n"/>
      <c r="C31" s="29" t="n"/>
      <c r="D31" s="19" t="n"/>
      <c r="E31" s="20" t="n"/>
      <c r="F31" s="19" t="n"/>
      <c r="G31" s="19" t="n"/>
      <c r="H31" s="19" t="n"/>
      <c r="I31" s="19" t="n"/>
      <c r="J31" s="20" t="n"/>
      <c r="K31" s="20" t="n"/>
      <c r="L31" s="28" t="n"/>
      <c r="M31" s="20" t="n"/>
      <c r="N31" s="28" t="n"/>
      <c r="O31" s="20" t="n"/>
      <c r="P31" s="19" t="n"/>
      <c r="Q31" s="21">
        <f>IF($A31="","",IF(OR($K31&lt;&gt;"Ja",$L31="",$M31="Erledigt",$M31="Storniert"),"",$L31-'Übersicht'!$B$3))</f>
        <v/>
      </c>
      <c r="R31" s="22">
        <f>IF($A31="","",IF($K31="","Angabe fehlt",IF($K31="Nein","Keine Rückmeldung",IF($L31="","Termin fehlt",IF($M31="Erledigt","Erledigt",IF($M31="Storniert","Storniert",IF($L31&lt;'Übersicht'!$B$3,"Überfällig",IF($L31&lt;='Übersicht'!$B$3+'Übersicht'!$B$4,"Bald fällig","Terminiert"))))))))</f>
        <v/>
      </c>
      <c r="S31" s="14">
        <f>IF($A31="",IF(COUNTA($B31:$P31)=0,"","ID fehlt"),IF(COUNTIF($A$2:$A$111,$A31)&gt;1,"ID doppelt",IF(OR($B31="",$D31="",$E31="",$G31="",$I31="",$J31="",$K31="",$M31="",$O31=""),"Pflichtfeld fehlt",IF(AND($K31="Ja",$L31=""),"Rückmeldetermin fehlt",IF(AND($K31="Nein",$L31&lt;&gt;""),"Termin trotz Nein",IF(AND($L31&lt;&gt;"",$B31&lt;&gt;"",$L31&lt;$B31),"Rückmeldung vor Kontakt",IF(AND($M31="Erledigt",$N31=""),"Erledigt-Datum fehlt",IF(AND($N31&lt;&gt;"",$B31&lt;&gt;"",$N31&lt;$B31),"Erledigt vor Kontakt",IF(AND($M31&lt;&gt;"Erledigt",$N31&lt;&gt;""),"Erledigt-Datum ohne Status",IF(AND(OR($M31="Offen",$M31="Wartet auf Kunde"),$P31=""),"Nächster Schritt fehlt","OK"))))))))))</f>
        <v/>
      </c>
    </row>
    <row r="32" ht="25" customHeight="1">
      <c r="A32" s="16" t="n"/>
      <c r="B32" s="28" t="n"/>
      <c r="C32" s="29" t="n"/>
      <c r="D32" s="19" t="n"/>
      <c r="E32" s="20" t="n"/>
      <c r="F32" s="19" t="n"/>
      <c r="G32" s="19" t="n"/>
      <c r="H32" s="19" t="n"/>
      <c r="I32" s="19" t="n"/>
      <c r="J32" s="20" t="n"/>
      <c r="K32" s="20" t="n"/>
      <c r="L32" s="28" t="n"/>
      <c r="M32" s="20" t="n"/>
      <c r="N32" s="28" t="n"/>
      <c r="O32" s="20" t="n"/>
      <c r="P32" s="19" t="n"/>
      <c r="Q32" s="21">
        <f>IF($A32="","",IF(OR($K32&lt;&gt;"Ja",$L32="",$M32="Erledigt",$M32="Storniert"),"",$L32-'Übersicht'!$B$3))</f>
        <v/>
      </c>
      <c r="R32" s="22">
        <f>IF($A32="","",IF($K32="","Angabe fehlt",IF($K32="Nein","Keine Rückmeldung",IF($L32="","Termin fehlt",IF($M32="Erledigt","Erledigt",IF($M32="Storniert","Storniert",IF($L32&lt;'Übersicht'!$B$3,"Überfällig",IF($L32&lt;='Übersicht'!$B$3+'Übersicht'!$B$4,"Bald fällig","Terminiert"))))))))</f>
        <v/>
      </c>
      <c r="S32" s="14">
        <f>IF($A32="",IF(COUNTA($B32:$P32)=0,"","ID fehlt"),IF(COUNTIF($A$2:$A$111,$A32)&gt;1,"ID doppelt",IF(OR($B32="",$D32="",$E32="",$G32="",$I32="",$J32="",$K32="",$M32="",$O32=""),"Pflichtfeld fehlt",IF(AND($K32="Ja",$L32=""),"Rückmeldetermin fehlt",IF(AND($K32="Nein",$L32&lt;&gt;""),"Termin trotz Nein",IF(AND($L32&lt;&gt;"",$B32&lt;&gt;"",$L32&lt;$B32),"Rückmeldung vor Kontakt",IF(AND($M32="Erledigt",$N32=""),"Erledigt-Datum fehlt",IF(AND($N32&lt;&gt;"",$B32&lt;&gt;"",$N32&lt;$B32),"Erledigt vor Kontakt",IF(AND($M32&lt;&gt;"Erledigt",$N32&lt;&gt;""),"Erledigt-Datum ohne Status",IF(AND(OR($M32="Offen",$M32="Wartet auf Kunde"),$P32=""),"Nächster Schritt fehlt","OK"))))))))))</f>
        <v/>
      </c>
    </row>
    <row r="33" ht="25" customHeight="1">
      <c r="A33" s="16" t="n"/>
      <c r="B33" s="28" t="n"/>
      <c r="C33" s="29" t="n"/>
      <c r="D33" s="19" t="n"/>
      <c r="E33" s="20" t="n"/>
      <c r="F33" s="19" t="n"/>
      <c r="G33" s="19" t="n"/>
      <c r="H33" s="19" t="n"/>
      <c r="I33" s="19" t="n"/>
      <c r="J33" s="20" t="n"/>
      <c r="K33" s="20" t="n"/>
      <c r="L33" s="28" t="n"/>
      <c r="M33" s="20" t="n"/>
      <c r="N33" s="28" t="n"/>
      <c r="O33" s="20" t="n"/>
      <c r="P33" s="19" t="n"/>
      <c r="Q33" s="21">
        <f>IF($A33="","",IF(OR($K33&lt;&gt;"Ja",$L33="",$M33="Erledigt",$M33="Storniert"),"",$L33-'Übersicht'!$B$3))</f>
        <v/>
      </c>
      <c r="R33" s="22">
        <f>IF($A33="","",IF($K33="","Angabe fehlt",IF($K33="Nein","Keine Rückmeldung",IF($L33="","Termin fehlt",IF($M33="Erledigt","Erledigt",IF($M33="Storniert","Storniert",IF($L33&lt;'Übersicht'!$B$3,"Überfällig",IF($L33&lt;='Übersicht'!$B$3+'Übersicht'!$B$4,"Bald fällig","Terminiert"))))))))</f>
        <v/>
      </c>
      <c r="S33" s="14">
        <f>IF($A33="",IF(COUNTA($B33:$P33)=0,"","ID fehlt"),IF(COUNTIF($A$2:$A$111,$A33)&gt;1,"ID doppelt",IF(OR($B33="",$D33="",$E33="",$G33="",$I33="",$J33="",$K33="",$M33="",$O33=""),"Pflichtfeld fehlt",IF(AND($K33="Ja",$L33=""),"Rückmeldetermin fehlt",IF(AND($K33="Nein",$L33&lt;&gt;""),"Termin trotz Nein",IF(AND($L33&lt;&gt;"",$B33&lt;&gt;"",$L33&lt;$B33),"Rückmeldung vor Kontakt",IF(AND($M33="Erledigt",$N33=""),"Erledigt-Datum fehlt",IF(AND($N33&lt;&gt;"",$B33&lt;&gt;"",$N33&lt;$B33),"Erledigt vor Kontakt",IF(AND($M33&lt;&gt;"Erledigt",$N33&lt;&gt;""),"Erledigt-Datum ohne Status",IF(AND(OR($M33="Offen",$M33="Wartet auf Kunde"),$P33=""),"Nächster Schritt fehlt","OK"))))))))))</f>
        <v/>
      </c>
    </row>
    <row r="34" ht="25" customHeight="1">
      <c r="A34" s="16" t="n"/>
      <c r="B34" s="28" t="n"/>
      <c r="C34" s="29" t="n"/>
      <c r="D34" s="19" t="n"/>
      <c r="E34" s="20" t="n"/>
      <c r="F34" s="19" t="n"/>
      <c r="G34" s="19" t="n"/>
      <c r="H34" s="19" t="n"/>
      <c r="I34" s="19" t="n"/>
      <c r="J34" s="20" t="n"/>
      <c r="K34" s="20" t="n"/>
      <c r="L34" s="28" t="n"/>
      <c r="M34" s="20" t="n"/>
      <c r="N34" s="28" t="n"/>
      <c r="O34" s="20" t="n"/>
      <c r="P34" s="19" t="n"/>
      <c r="Q34" s="21">
        <f>IF($A34="","",IF(OR($K34&lt;&gt;"Ja",$L34="",$M34="Erledigt",$M34="Storniert"),"",$L34-'Übersicht'!$B$3))</f>
        <v/>
      </c>
      <c r="R34" s="22">
        <f>IF($A34="","",IF($K34="","Angabe fehlt",IF($K34="Nein","Keine Rückmeldung",IF($L34="","Termin fehlt",IF($M34="Erledigt","Erledigt",IF($M34="Storniert","Storniert",IF($L34&lt;'Übersicht'!$B$3,"Überfällig",IF($L34&lt;='Übersicht'!$B$3+'Übersicht'!$B$4,"Bald fällig","Terminiert"))))))))</f>
        <v/>
      </c>
      <c r="S34" s="14">
        <f>IF($A34="",IF(COUNTA($B34:$P34)=0,"","ID fehlt"),IF(COUNTIF($A$2:$A$111,$A34)&gt;1,"ID doppelt",IF(OR($B34="",$D34="",$E34="",$G34="",$I34="",$J34="",$K34="",$M34="",$O34=""),"Pflichtfeld fehlt",IF(AND($K34="Ja",$L34=""),"Rückmeldetermin fehlt",IF(AND($K34="Nein",$L34&lt;&gt;""),"Termin trotz Nein",IF(AND($L34&lt;&gt;"",$B34&lt;&gt;"",$L34&lt;$B34),"Rückmeldung vor Kontakt",IF(AND($M34="Erledigt",$N34=""),"Erledigt-Datum fehlt",IF(AND($N34&lt;&gt;"",$B34&lt;&gt;"",$N34&lt;$B34),"Erledigt vor Kontakt",IF(AND($M34&lt;&gt;"Erledigt",$N34&lt;&gt;""),"Erledigt-Datum ohne Status",IF(AND(OR($M34="Offen",$M34="Wartet auf Kunde"),$P34=""),"Nächster Schritt fehlt","OK"))))))))))</f>
        <v/>
      </c>
    </row>
    <row r="35" ht="25" customHeight="1">
      <c r="A35" s="16" t="n"/>
      <c r="B35" s="28" t="n"/>
      <c r="C35" s="29" t="n"/>
      <c r="D35" s="19" t="n"/>
      <c r="E35" s="20" t="n"/>
      <c r="F35" s="19" t="n"/>
      <c r="G35" s="19" t="n"/>
      <c r="H35" s="19" t="n"/>
      <c r="I35" s="19" t="n"/>
      <c r="J35" s="20" t="n"/>
      <c r="K35" s="20" t="n"/>
      <c r="L35" s="28" t="n"/>
      <c r="M35" s="20" t="n"/>
      <c r="N35" s="28" t="n"/>
      <c r="O35" s="20" t="n"/>
      <c r="P35" s="19" t="n"/>
      <c r="Q35" s="21">
        <f>IF($A35="","",IF(OR($K35&lt;&gt;"Ja",$L35="",$M35="Erledigt",$M35="Storniert"),"",$L35-'Übersicht'!$B$3))</f>
        <v/>
      </c>
      <c r="R35" s="22">
        <f>IF($A35="","",IF($K35="","Angabe fehlt",IF($K35="Nein","Keine Rückmeldung",IF($L35="","Termin fehlt",IF($M35="Erledigt","Erledigt",IF($M35="Storniert","Storniert",IF($L35&lt;'Übersicht'!$B$3,"Überfällig",IF($L35&lt;='Übersicht'!$B$3+'Übersicht'!$B$4,"Bald fällig","Terminiert"))))))))</f>
        <v/>
      </c>
      <c r="S35" s="14">
        <f>IF($A35="",IF(COUNTA($B35:$P35)=0,"","ID fehlt"),IF(COUNTIF($A$2:$A$111,$A35)&gt;1,"ID doppelt",IF(OR($B35="",$D35="",$E35="",$G35="",$I35="",$J35="",$K35="",$M35="",$O35=""),"Pflichtfeld fehlt",IF(AND($K35="Ja",$L35=""),"Rückmeldetermin fehlt",IF(AND($K35="Nein",$L35&lt;&gt;""),"Termin trotz Nein",IF(AND($L35&lt;&gt;"",$B35&lt;&gt;"",$L35&lt;$B35),"Rückmeldung vor Kontakt",IF(AND($M35="Erledigt",$N35=""),"Erledigt-Datum fehlt",IF(AND($N35&lt;&gt;"",$B35&lt;&gt;"",$N35&lt;$B35),"Erledigt vor Kontakt",IF(AND($M35&lt;&gt;"Erledigt",$N35&lt;&gt;""),"Erledigt-Datum ohne Status",IF(AND(OR($M35="Offen",$M35="Wartet auf Kunde"),$P35=""),"Nächster Schritt fehlt","OK"))))))))))</f>
        <v/>
      </c>
    </row>
    <row r="36" ht="25" customHeight="1">
      <c r="A36" s="16" t="n"/>
      <c r="B36" s="28" t="n"/>
      <c r="C36" s="29" t="n"/>
      <c r="D36" s="19" t="n"/>
      <c r="E36" s="20" t="n"/>
      <c r="F36" s="19" t="n"/>
      <c r="G36" s="19" t="n"/>
      <c r="H36" s="19" t="n"/>
      <c r="I36" s="19" t="n"/>
      <c r="J36" s="20" t="n"/>
      <c r="K36" s="20" t="n"/>
      <c r="L36" s="28" t="n"/>
      <c r="M36" s="20" t="n"/>
      <c r="N36" s="28" t="n"/>
      <c r="O36" s="20" t="n"/>
      <c r="P36" s="19" t="n"/>
      <c r="Q36" s="21">
        <f>IF($A36="","",IF(OR($K36&lt;&gt;"Ja",$L36="",$M36="Erledigt",$M36="Storniert"),"",$L36-'Übersicht'!$B$3))</f>
        <v/>
      </c>
      <c r="R36" s="22">
        <f>IF($A36="","",IF($K36="","Angabe fehlt",IF($K36="Nein","Keine Rückmeldung",IF($L36="","Termin fehlt",IF($M36="Erledigt","Erledigt",IF($M36="Storniert","Storniert",IF($L36&lt;'Übersicht'!$B$3,"Überfällig",IF($L36&lt;='Übersicht'!$B$3+'Übersicht'!$B$4,"Bald fällig","Terminiert"))))))))</f>
        <v/>
      </c>
      <c r="S36" s="14">
        <f>IF($A36="",IF(COUNTA($B36:$P36)=0,"","ID fehlt"),IF(COUNTIF($A$2:$A$111,$A36)&gt;1,"ID doppelt",IF(OR($B36="",$D36="",$E36="",$G36="",$I36="",$J36="",$K36="",$M36="",$O36=""),"Pflichtfeld fehlt",IF(AND($K36="Ja",$L36=""),"Rückmeldetermin fehlt",IF(AND($K36="Nein",$L36&lt;&gt;""),"Termin trotz Nein",IF(AND($L36&lt;&gt;"",$B36&lt;&gt;"",$L36&lt;$B36),"Rückmeldung vor Kontakt",IF(AND($M36="Erledigt",$N36=""),"Erledigt-Datum fehlt",IF(AND($N36&lt;&gt;"",$B36&lt;&gt;"",$N36&lt;$B36),"Erledigt vor Kontakt",IF(AND($M36&lt;&gt;"Erledigt",$N36&lt;&gt;""),"Erledigt-Datum ohne Status",IF(AND(OR($M36="Offen",$M36="Wartet auf Kunde"),$P36=""),"Nächster Schritt fehlt","OK"))))))))))</f>
        <v/>
      </c>
    </row>
    <row r="37" ht="25" customHeight="1">
      <c r="A37" s="16" t="n"/>
      <c r="B37" s="28" t="n"/>
      <c r="C37" s="29" t="n"/>
      <c r="D37" s="19" t="n"/>
      <c r="E37" s="20" t="n"/>
      <c r="F37" s="19" t="n"/>
      <c r="G37" s="19" t="n"/>
      <c r="H37" s="19" t="n"/>
      <c r="I37" s="19" t="n"/>
      <c r="J37" s="20" t="n"/>
      <c r="K37" s="20" t="n"/>
      <c r="L37" s="28" t="n"/>
      <c r="M37" s="20" t="n"/>
      <c r="N37" s="28" t="n"/>
      <c r="O37" s="20" t="n"/>
      <c r="P37" s="19" t="n"/>
      <c r="Q37" s="21">
        <f>IF($A37="","",IF(OR($K37&lt;&gt;"Ja",$L37="",$M37="Erledigt",$M37="Storniert"),"",$L37-'Übersicht'!$B$3))</f>
        <v/>
      </c>
      <c r="R37" s="22">
        <f>IF($A37="","",IF($K37="","Angabe fehlt",IF($K37="Nein","Keine Rückmeldung",IF($L37="","Termin fehlt",IF($M37="Erledigt","Erledigt",IF($M37="Storniert","Storniert",IF($L37&lt;'Übersicht'!$B$3,"Überfällig",IF($L37&lt;='Übersicht'!$B$3+'Übersicht'!$B$4,"Bald fällig","Terminiert"))))))))</f>
        <v/>
      </c>
      <c r="S37" s="14">
        <f>IF($A37="",IF(COUNTA($B37:$P37)=0,"","ID fehlt"),IF(COUNTIF($A$2:$A$111,$A37)&gt;1,"ID doppelt",IF(OR($B37="",$D37="",$E37="",$G37="",$I37="",$J37="",$K37="",$M37="",$O37=""),"Pflichtfeld fehlt",IF(AND($K37="Ja",$L37=""),"Rückmeldetermin fehlt",IF(AND($K37="Nein",$L37&lt;&gt;""),"Termin trotz Nein",IF(AND($L37&lt;&gt;"",$B37&lt;&gt;"",$L37&lt;$B37),"Rückmeldung vor Kontakt",IF(AND($M37="Erledigt",$N37=""),"Erledigt-Datum fehlt",IF(AND($N37&lt;&gt;"",$B37&lt;&gt;"",$N37&lt;$B37),"Erledigt vor Kontakt",IF(AND($M37&lt;&gt;"Erledigt",$N37&lt;&gt;""),"Erledigt-Datum ohne Status",IF(AND(OR($M37="Offen",$M37="Wartet auf Kunde"),$P37=""),"Nächster Schritt fehlt","OK"))))))))))</f>
        <v/>
      </c>
    </row>
    <row r="38" ht="25" customHeight="1">
      <c r="A38" s="16" t="n"/>
      <c r="B38" s="28" t="n"/>
      <c r="C38" s="29" t="n"/>
      <c r="D38" s="19" t="n"/>
      <c r="E38" s="20" t="n"/>
      <c r="F38" s="19" t="n"/>
      <c r="G38" s="19" t="n"/>
      <c r="H38" s="19" t="n"/>
      <c r="I38" s="19" t="n"/>
      <c r="J38" s="20" t="n"/>
      <c r="K38" s="20" t="n"/>
      <c r="L38" s="28" t="n"/>
      <c r="M38" s="20" t="n"/>
      <c r="N38" s="28" t="n"/>
      <c r="O38" s="20" t="n"/>
      <c r="P38" s="19" t="n"/>
      <c r="Q38" s="21">
        <f>IF($A38="","",IF(OR($K38&lt;&gt;"Ja",$L38="",$M38="Erledigt",$M38="Storniert"),"",$L38-'Übersicht'!$B$3))</f>
        <v/>
      </c>
      <c r="R38" s="22">
        <f>IF($A38="","",IF($K38="","Angabe fehlt",IF($K38="Nein","Keine Rückmeldung",IF($L38="","Termin fehlt",IF($M38="Erledigt","Erledigt",IF($M38="Storniert","Storniert",IF($L38&lt;'Übersicht'!$B$3,"Überfällig",IF($L38&lt;='Übersicht'!$B$3+'Übersicht'!$B$4,"Bald fällig","Terminiert"))))))))</f>
        <v/>
      </c>
      <c r="S38" s="14">
        <f>IF($A38="",IF(COUNTA($B38:$P38)=0,"","ID fehlt"),IF(COUNTIF($A$2:$A$111,$A38)&gt;1,"ID doppelt",IF(OR($B38="",$D38="",$E38="",$G38="",$I38="",$J38="",$K38="",$M38="",$O38=""),"Pflichtfeld fehlt",IF(AND($K38="Ja",$L38=""),"Rückmeldetermin fehlt",IF(AND($K38="Nein",$L38&lt;&gt;""),"Termin trotz Nein",IF(AND($L38&lt;&gt;"",$B38&lt;&gt;"",$L38&lt;$B38),"Rückmeldung vor Kontakt",IF(AND($M38="Erledigt",$N38=""),"Erledigt-Datum fehlt",IF(AND($N38&lt;&gt;"",$B38&lt;&gt;"",$N38&lt;$B38),"Erledigt vor Kontakt",IF(AND($M38&lt;&gt;"Erledigt",$N38&lt;&gt;""),"Erledigt-Datum ohne Status",IF(AND(OR($M38="Offen",$M38="Wartet auf Kunde"),$P38=""),"Nächster Schritt fehlt","OK"))))))))))</f>
        <v/>
      </c>
    </row>
    <row r="39" ht="25" customHeight="1">
      <c r="A39" s="16" t="n"/>
      <c r="B39" s="28" t="n"/>
      <c r="C39" s="29" t="n"/>
      <c r="D39" s="19" t="n"/>
      <c r="E39" s="20" t="n"/>
      <c r="F39" s="19" t="n"/>
      <c r="G39" s="19" t="n"/>
      <c r="H39" s="19" t="n"/>
      <c r="I39" s="19" t="n"/>
      <c r="J39" s="20" t="n"/>
      <c r="K39" s="20" t="n"/>
      <c r="L39" s="28" t="n"/>
      <c r="M39" s="20" t="n"/>
      <c r="N39" s="28" t="n"/>
      <c r="O39" s="20" t="n"/>
      <c r="P39" s="19" t="n"/>
      <c r="Q39" s="21">
        <f>IF($A39="","",IF(OR($K39&lt;&gt;"Ja",$L39="",$M39="Erledigt",$M39="Storniert"),"",$L39-'Übersicht'!$B$3))</f>
        <v/>
      </c>
      <c r="R39" s="22">
        <f>IF($A39="","",IF($K39="","Angabe fehlt",IF($K39="Nein","Keine Rückmeldung",IF($L39="","Termin fehlt",IF($M39="Erledigt","Erledigt",IF($M39="Storniert","Storniert",IF($L39&lt;'Übersicht'!$B$3,"Überfällig",IF($L39&lt;='Übersicht'!$B$3+'Übersicht'!$B$4,"Bald fällig","Terminiert"))))))))</f>
        <v/>
      </c>
      <c r="S39" s="14">
        <f>IF($A39="",IF(COUNTA($B39:$P39)=0,"","ID fehlt"),IF(COUNTIF($A$2:$A$111,$A39)&gt;1,"ID doppelt",IF(OR($B39="",$D39="",$E39="",$G39="",$I39="",$J39="",$K39="",$M39="",$O39=""),"Pflichtfeld fehlt",IF(AND($K39="Ja",$L39=""),"Rückmeldetermin fehlt",IF(AND($K39="Nein",$L39&lt;&gt;""),"Termin trotz Nein",IF(AND($L39&lt;&gt;"",$B39&lt;&gt;"",$L39&lt;$B39),"Rückmeldung vor Kontakt",IF(AND($M39="Erledigt",$N39=""),"Erledigt-Datum fehlt",IF(AND($N39&lt;&gt;"",$B39&lt;&gt;"",$N39&lt;$B39),"Erledigt vor Kontakt",IF(AND($M39&lt;&gt;"Erledigt",$N39&lt;&gt;""),"Erledigt-Datum ohne Status",IF(AND(OR($M39="Offen",$M39="Wartet auf Kunde"),$P39=""),"Nächster Schritt fehlt","OK"))))))))))</f>
        <v/>
      </c>
    </row>
    <row r="40" ht="25" customHeight="1">
      <c r="A40" s="16" t="n"/>
      <c r="B40" s="28" t="n"/>
      <c r="C40" s="29" t="n"/>
      <c r="D40" s="19" t="n"/>
      <c r="E40" s="20" t="n"/>
      <c r="F40" s="19" t="n"/>
      <c r="G40" s="19" t="n"/>
      <c r="H40" s="19" t="n"/>
      <c r="I40" s="19" t="n"/>
      <c r="J40" s="20" t="n"/>
      <c r="K40" s="20" t="n"/>
      <c r="L40" s="28" t="n"/>
      <c r="M40" s="20" t="n"/>
      <c r="N40" s="28" t="n"/>
      <c r="O40" s="20" t="n"/>
      <c r="P40" s="19" t="n"/>
      <c r="Q40" s="21">
        <f>IF($A40="","",IF(OR($K40&lt;&gt;"Ja",$L40="",$M40="Erledigt",$M40="Storniert"),"",$L40-'Übersicht'!$B$3))</f>
        <v/>
      </c>
      <c r="R40" s="22">
        <f>IF($A40="","",IF($K40="","Angabe fehlt",IF($K40="Nein","Keine Rückmeldung",IF($L40="","Termin fehlt",IF($M40="Erledigt","Erledigt",IF($M40="Storniert","Storniert",IF($L40&lt;'Übersicht'!$B$3,"Überfällig",IF($L40&lt;='Übersicht'!$B$3+'Übersicht'!$B$4,"Bald fällig","Terminiert"))))))))</f>
        <v/>
      </c>
      <c r="S40" s="14">
        <f>IF($A40="",IF(COUNTA($B40:$P40)=0,"","ID fehlt"),IF(COUNTIF($A$2:$A$111,$A40)&gt;1,"ID doppelt",IF(OR($B40="",$D40="",$E40="",$G40="",$I40="",$J40="",$K40="",$M40="",$O40=""),"Pflichtfeld fehlt",IF(AND($K40="Ja",$L40=""),"Rückmeldetermin fehlt",IF(AND($K40="Nein",$L40&lt;&gt;""),"Termin trotz Nein",IF(AND($L40&lt;&gt;"",$B40&lt;&gt;"",$L40&lt;$B40),"Rückmeldung vor Kontakt",IF(AND($M40="Erledigt",$N40=""),"Erledigt-Datum fehlt",IF(AND($N40&lt;&gt;"",$B40&lt;&gt;"",$N40&lt;$B40),"Erledigt vor Kontakt",IF(AND($M40&lt;&gt;"Erledigt",$N40&lt;&gt;""),"Erledigt-Datum ohne Status",IF(AND(OR($M40="Offen",$M40="Wartet auf Kunde"),$P40=""),"Nächster Schritt fehlt","OK"))))))))))</f>
        <v/>
      </c>
    </row>
    <row r="41" ht="25" customHeight="1">
      <c r="A41" s="16" t="n"/>
      <c r="B41" s="28" t="n"/>
      <c r="C41" s="29" t="n"/>
      <c r="D41" s="19" t="n"/>
      <c r="E41" s="20" t="n"/>
      <c r="F41" s="19" t="n"/>
      <c r="G41" s="19" t="n"/>
      <c r="H41" s="19" t="n"/>
      <c r="I41" s="19" t="n"/>
      <c r="J41" s="20" t="n"/>
      <c r="K41" s="20" t="n"/>
      <c r="L41" s="28" t="n"/>
      <c r="M41" s="20" t="n"/>
      <c r="N41" s="28" t="n"/>
      <c r="O41" s="20" t="n"/>
      <c r="P41" s="19" t="n"/>
      <c r="Q41" s="21">
        <f>IF($A41="","",IF(OR($K41&lt;&gt;"Ja",$L41="",$M41="Erledigt",$M41="Storniert"),"",$L41-'Übersicht'!$B$3))</f>
        <v/>
      </c>
      <c r="R41" s="22">
        <f>IF($A41="","",IF($K41="","Angabe fehlt",IF($K41="Nein","Keine Rückmeldung",IF($L41="","Termin fehlt",IF($M41="Erledigt","Erledigt",IF($M41="Storniert","Storniert",IF($L41&lt;'Übersicht'!$B$3,"Überfällig",IF($L41&lt;='Übersicht'!$B$3+'Übersicht'!$B$4,"Bald fällig","Terminiert"))))))))</f>
        <v/>
      </c>
      <c r="S41" s="14">
        <f>IF($A41="",IF(COUNTA($B41:$P41)=0,"","ID fehlt"),IF(COUNTIF($A$2:$A$111,$A41)&gt;1,"ID doppelt",IF(OR($B41="",$D41="",$E41="",$G41="",$I41="",$J41="",$K41="",$M41="",$O41=""),"Pflichtfeld fehlt",IF(AND($K41="Ja",$L41=""),"Rückmeldetermin fehlt",IF(AND($K41="Nein",$L41&lt;&gt;""),"Termin trotz Nein",IF(AND($L41&lt;&gt;"",$B41&lt;&gt;"",$L41&lt;$B41),"Rückmeldung vor Kontakt",IF(AND($M41="Erledigt",$N41=""),"Erledigt-Datum fehlt",IF(AND($N41&lt;&gt;"",$B41&lt;&gt;"",$N41&lt;$B41),"Erledigt vor Kontakt",IF(AND($M41&lt;&gt;"Erledigt",$N41&lt;&gt;""),"Erledigt-Datum ohne Status",IF(AND(OR($M41="Offen",$M41="Wartet auf Kunde"),$P41=""),"Nächster Schritt fehlt","OK"))))))))))</f>
        <v/>
      </c>
    </row>
    <row r="42" ht="25" customHeight="1">
      <c r="A42" s="16" t="n"/>
      <c r="B42" s="28" t="n"/>
      <c r="C42" s="29" t="n"/>
      <c r="D42" s="19" t="n"/>
      <c r="E42" s="20" t="n"/>
      <c r="F42" s="19" t="n"/>
      <c r="G42" s="19" t="n"/>
      <c r="H42" s="19" t="n"/>
      <c r="I42" s="19" t="n"/>
      <c r="J42" s="20" t="n"/>
      <c r="K42" s="20" t="n"/>
      <c r="L42" s="28" t="n"/>
      <c r="M42" s="20" t="n"/>
      <c r="N42" s="28" t="n"/>
      <c r="O42" s="20" t="n"/>
      <c r="P42" s="19" t="n"/>
      <c r="Q42" s="21">
        <f>IF($A42="","",IF(OR($K42&lt;&gt;"Ja",$L42="",$M42="Erledigt",$M42="Storniert"),"",$L42-'Übersicht'!$B$3))</f>
        <v/>
      </c>
      <c r="R42" s="22">
        <f>IF($A42="","",IF($K42="","Angabe fehlt",IF($K42="Nein","Keine Rückmeldung",IF($L42="","Termin fehlt",IF($M42="Erledigt","Erledigt",IF($M42="Storniert","Storniert",IF($L42&lt;'Übersicht'!$B$3,"Überfällig",IF($L42&lt;='Übersicht'!$B$3+'Übersicht'!$B$4,"Bald fällig","Terminiert"))))))))</f>
        <v/>
      </c>
      <c r="S42" s="14">
        <f>IF($A42="",IF(COUNTA($B42:$P42)=0,"","ID fehlt"),IF(COUNTIF($A$2:$A$111,$A42)&gt;1,"ID doppelt",IF(OR($B42="",$D42="",$E42="",$G42="",$I42="",$J42="",$K42="",$M42="",$O42=""),"Pflichtfeld fehlt",IF(AND($K42="Ja",$L42=""),"Rückmeldetermin fehlt",IF(AND($K42="Nein",$L42&lt;&gt;""),"Termin trotz Nein",IF(AND($L42&lt;&gt;"",$B42&lt;&gt;"",$L42&lt;$B42),"Rückmeldung vor Kontakt",IF(AND($M42="Erledigt",$N42=""),"Erledigt-Datum fehlt",IF(AND($N42&lt;&gt;"",$B42&lt;&gt;"",$N42&lt;$B42),"Erledigt vor Kontakt",IF(AND($M42&lt;&gt;"Erledigt",$N42&lt;&gt;""),"Erledigt-Datum ohne Status",IF(AND(OR($M42="Offen",$M42="Wartet auf Kunde"),$P42=""),"Nächster Schritt fehlt","OK"))))))))))</f>
        <v/>
      </c>
    </row>
    <row r="43" ht="25" customHeight="1">
      <c r="A43" s="16" t="n"/>
      <c r="B43" s="28" t="n"/>
      <c r="C43" s="29" t="n"/>
      <c r="D43" s="19" t="n"/>
      <c r="E43" s="20" t="n"/>
      <c r="F43" s="19" t="n"/>
      <c r="G43" s="19" t="n"/>
      <c r="H43" s="19" t="n"/>
      <c r="I43" s="19" t="n"/>
      <c r="J43" s="20" t="n"/>
      <c r="K43" s="20" t="n"/>
      <c r="L43" s="28" t="n"/>
      <c r="M43" s="20" t="n"/>
      <c r="N43" s="28" t="n"/>
      <c r="O43" s="20" t="n"/>
      <c r="P43" s="19" t="n"/>
      <c r="Q43" s="21">
        <f>IF($A43="","",IF(OR($K43&lt;&gt;"Ja",$L43="",$M43="Erledigt",$M43="Storniert"),"",$L43-'Übersicht'!$B$3))</f>
        <v/>
      </c>
      <c r="R43" s="22">
        <f>IF($A43="","",IF($K43="","Angabe fehlt",IF($K43="Nein","Keine Rückmeldung",IF($L43="","Termin fehlt",IF($M43="Erledigt","Erledigt",IF($M43="Storniert","Storniert",IF($L43&lt;'Übersicht'!$B$3,"Überfällig",IF($L43&lt;='Übersicht'!$B$3+'Übersicht'!$B$4,"Bald fällig","Terminiert"))))))))</f>
        <v/>
      </c>
      <c r="S43" s="14">
        <f>IF($A43="",IF(COUNTA($B43:$P43)=0,"","ID fehlt"),IF(COUNTIF($A$2:$A$111,$A43)&gt;1,"ID doppelt",IF(OR($B43="",$D43="",$E43="",$G43="",$I43="",$J43="",$K43="",$M43="",$O43=""),"Pflichtfeld fehlt",IF(AND($K43="Ja",$L43=""),"Rückmeldetermin fehlt",IF(AND($K43="Nein",$L43&lt;&gt;""),"Termin trotz Nein",IF(AND($L43&lt;&gt;"",$B43&lt;&gt;"",$L43&lt;$B43),"Rückmeldung vor Kontakt",IF(AND($M43="Erledigt",$N43=""),"Erledigt-Datum fehlt",IF(AND($N43&lt;&gt;"",$B43&lt;&gt;"",$N43&lt;$B43),"Erledigt vor Kontakt",IF(AND($M43&lt;&gt;"Erledigt",$N43&lt;&gt;""),"Erledigt-Datum ohne Status",IF(AND(OR($M43="Offen",$M43="Wartet auf Kunde"),$P43=""),"Nächster Schritt fehlt","OK"))))))))))</f>
        <v/>
      </c>
    </row>
    <row r="44" ht="25" customHeight="1">
      <c r="A44" s="16" t="n"/>
      <c r="B44" s="28" t="n"/>
      <c r="C44" s="29" t="n"/>
      <c r="D44" s="19" t="n"/>
      <c r="E44" s="20" t="n"/>
      <c r="F44" s="19" t="n"/>
      <c r="G44" s="19" t="n"/>
      <c r="H44" s="19" t="n"/>
      <c r="I44" s="19" t="n"/>
      <c r="J44" s="20" t="n"/>
      <c r="K44" s="20" t="n"/>
      <c r="L44" s="28" t="n"/>
      <c r="M44" s="20" t="n"/>
      <c r="N44" s="28" t="n"/>
      <c r="O44" s="20" t="n"/>
      <c r="P44" s="19" t="n"/>
      <c r="Q44" s="21">
        <f>IF($A44="","",IF(OR($K44&lt;&gt;"Ja",$L44="",$M44="Erledigt",$M44="Storniert"),"",$L44-'Übersicht'!$B$3))</f>
        <v/>
      </c>
      <c r="R44" s="22">
        <f>IF($A44="","",IF($K44="","Angabe fehlt",IF($K44="Nein","Keine Rückmeldung",IF($L44="","Termin fehlt",IF($M44="Erledigt","Erledigt",IF($M44="Storniert","Storniert",IF($L44&lt;'Übersicht'!$B$3,"Überfällig",IF($L44&lt;='Übersicht'!$B$3+'Übersicht'!$B$4,"Bald fällig","Terminiert"))))))))</f>
        <v/>
      </c>
      <c r="S44" s="14">
        <f>IF($A44="",IF(COUNTA($B44:$P44)=0,"","ID fehlt"),IF(COUNTIF($A$2:$A$111,$A44)&gt;1,"ID doppelt",IF(OR($B44="",$D44="",$E44="",$G44="",$I44="",$J44="",$K44="",$M44="",$O44=""),"Pflichtfeld fehlt",IF(AND($K44="Ja",$L44=""),"Rückmeldetermin fehlt",IF(AND($K44="Nein",$L44&lt;&gt;""),"Termin trotz Nein",IF(AND($L44&lt;&gt;"",$B44&lt;&gt;"",$L44&lt;$B44),"Rückmeldung vor Kontakt",IF(AND($M44="Erledigt",$N44=""),"Erledigt-Datum fehlt",IF(AND($N44&lt;&gt;"",$B44&lt;&gt;"",$N44&lt;$B44),"Erledigt vor Kontakt",IF(AND($M44&lt;&gt;"Erledigt",$N44&lt;&gt;""),"Erledigt-Datum ohne Status",IF(AND(OR($M44="Offen",$M44="Wartet auf Kunde"),$P44=""),"Nächster Schritt fehlt","OK"))))))))))</f>
        <v/>
      </c>
    </row>
    <row r="45" ht="25" customHeight="1">
      <c r="A45" s="16" t="n"/>
      <c r="B45" s="28" t="n"/>
      <c r="C45" s="29" t="n"/>
      <c r="D45" s="19" t="n"/>
      <c r="E45" s="20" t="n"/>
      <c r="F45" s="19" t="n"/>
      <c r="G45" s="19" t="n"/>
      <c r="H45" s="19" t="n"/>
      <c r="I45" s="19" t="n"/>
      <c r="J45" s="20" t="n"/>
      <c r="K45" s="20" t="n"/>
      <c r="L45" s="28" t="n"/>
      <c r="M45" s="20" t="n"/>
      <c r="N45" s="28" t="n"/>
      <c r="O45" s="20" t="n"/>
      <c r="P45" s="19" t="n"/>
      <c r="Q45" s="21">
        <f>IF($A45="","",IF(OR($K45&lt;&gt;"Ja",$L45="",$M45="Erledigt",$M45="Storniert"),"",$L45-'Übersicht'!$B$3))</f>
        <v/>
      </c>
      <c r="R45" s="22">
        <f>IF($A45="","",IF($K45="","Angabe fehlt",IF($K45="Nein","Keine Rückmeldung",IF($L45="","Termin fehlt",IF($M45="Erledigt","Erledigt",IF($M45="Storniert","Storniert",IF($L45&lt;'Übersicht'!$B$3,"Überfällig",IF($L45&lt;='Übersicht'!$B$3+'Übersicht'!$B$4,"Bald fällig","Terminiert"))))))))</f>
        <v/>
      </c>
      <c r="S45" s="14">
        <f>IF($A45="",IF(COUNTA($B45:$P45)=0,"","ID fehlt"),IF(COUNTIF($A$2:$A$111,$A45)&gt;1,"ID doppelt",IF(OR($B45="",$D45="",$E45="",$G45="",$I45="",$J45="",$K45="",$M45="",$O45=""),"Pflichtfeld fehlt",IF(AND($K45="Ja",$L45=""),"Rückmeldetermin fehlt",IF(AND($K45="Nein",$L45&lt;&gt;""),"Termin trotz Nein",IF(AND($L45&lt;&gt;"",$B45&lt;&gt;"",$L45&lt;$B45),"Rückmeldung vor Kontakt",IF(AND($M45="Erledigt",$N45=""),"Erledigt-Datum fehlt",IF(AND($N45&lt;&gt;"",$B45&lt;&gt;"",$N45&lt;$B45),"Erledigt vor Kontakt",IF(AND($M45&lt;&gt;"Erledigt",$N45&lt;&gt;""),"Erledigt-Datum ohne Status",IF(AND(OR($M45="Offen",$M45="Wartet auf Kunde"),$P45=""),"Nächster Schritt fehlt","OK"))))))))))</f>
        <v/>
      </c>
    </row>
    <row r="46" ht="25" customHeight="1">
      <c r="A46" s="16" t="n"/>
      <c r="B46" s="28" t="n"/>
      <c r="C46" s="29" t="n"/>
      <c r="D46" s="19" t="n"/>
      <c r="E46" s="20" t="n"/>
      <c r="F46" s="19" t="n"/>
      <c r="G46" s="19" t="n"/>
      <c r="H46" s="19" t="n"/>
      <c r="I46" s="19" t="n"/>
      <c r="J46" s="20" t="n"/>
      <c r="K46" s="20" t="n"/>
      <c r="L46" s="28" t="n"/>
      <c r="M46" s="20" t="n"/>
      <c r="N46" s="28" t="n"/>
      <c r="O46" s="20" t="n"/>
      <c r="P46" s="19" t="n"/>
      <c r="Q46" s="21">
        <f>IF($A46="","",IF(OR($K46&lt;&gt;"Ja",$L46="",$M46="Erledigt",$M46="Storniert"),"",$L46-'Übersicht'!$B$3))</f>
        <v/>
      </c>
      <c r="R46" s="22">
        <f>IF($A46="","",IF($K46="","Angabe fehlt",IF($K46="Nein","Keine Rückmeldung",IF($L46="","Termin fehlt",IF($M46="Erledigt","Erledigt",IF($M46="Storniert","Storniert",IF($L46&lt;'Übersicht'!$B$3,"Überfällig",IF($L46&lt;='Übersicht'!$B$3+'Übersicht'!$B$4,"Bald fällig","Terminiert"))))))))</f>
        <v/>
      </c>
      <c r="S46" s="14">
        <f>IF($A46="",IF(COUNTA($B46:$P46)=0,"","ID fehlt"),IF(COUNTIF($A$2:$A$111,$A46)&gt;1,"ID doppelt",IF(OR($B46="",$D46="",$E46="",$G46="",$I46="",$J46="",$K46="",$M46="",$O46=""),"Pflichtfeld fehlt",IF(AND($K46="Ja",$L46=""),"Rückmeldetermin fehlt",IF(AND($K46="Nein",$L46&lt;&gt;""),"Termin trotz Nein",IF(AND($L46&lt;&gt;"",$B46&lt;&gt;"",$L46&lt;$B46),"Rückmeldung vor Kontakt",IF(AND($M46="Erledigt",$N46=""),"Erledigt-Datum fehlt",IF(AND($N46&lt;&gt;"",$B46&lt;&gt;"",$N46&lt;$B46),"Erledigt vor Kontakt",IF(AND($M46&lt;&gt;"Erledigt",$N46&lt;&gt;""),"Erledigt-Datum ohne Status",IF(AND(OR($M46="Offen",$M46="Wartet auf Kunde"),$P46=""),"Nächster Schritt fehlt","OK"))))))))))</f>
        <v/>
      </c>
    </row>
    <row r="47" ht="25" customHeight="1">
      <c r="A47" s="16" t="n"/>
      <c r="B47" s="28" t="n"/>
      <c r="C47" s="29" t="n"/>
      <c r="D47" s="19" t="n"/>
      <c r="E47" s="20" t="n"/>
      <c r="F47" s="19" t="n"/>
      <c r="G47" s="19" t="n"/>
      <c r="H47" s="19" t="n"/>
      <c r="I47" s="19" t="n"/>
      <c r="J47" s="20" t="n"/>
      <c r="K47" s="20" t="n"/>
      <c r="L47" s="28" t="n"/>
      <c r="M47" s="20" t="n"/>
      <c r="N47" s="28" t="n"/>
      <c r="O47" s="20" t="n"/>
      <c r="P47" s="19" t="n"/>
      <c r="Q47" s="21">
        <f>IF($A47="","",IF(OR($K47&lt;&gt;"Ja",$L47="",$M47="Erledigt",$M47="Storniert"),"",$L47-'Übersicht'!$B$3))</f>
        <v/>
      </c>
      <c r="R47" s="22">
        <f>IF($A47="","",IF($K47="","Angabe fehlt",IF($K47="Nein","Keine Rückmeldung",IF($L47="","Termin fehlt",IF($M47="Erledigt","Erledigt",IF($M47="Storniert","Storniert",IF($L47&lt;'Übersicht'!$B$3,"Überfällig",IF($L47&lt;='Übersicht'!$B$3+'Übersicht'!$B$4,"Bald fällig","Terminiert"))))))))</f>
        <v/>
      </c>
      <c r="S47" s="14">
        <f>IF($A47="",IF(COUNTA($B47:$P47)=0,"","ID fehlt"),IF(COUNTIF($A$2:$A$111,$A47)&gt;1,"ID doppelt",IF(OR($B47="",$D47="",$E47="",$G47="",$I47="",$J47="",$K47="",$M47="",$O47=""),"Pflichtfeld fehlt",IF(AND($K47="Ja",$L47=""),"Rückmeldetermin fehlt",IF(AND($K47="Nein",$L47&lt;&gt;""),"Termin trotz Nein",IF(AND($L47&lt;&gt;"",$B47&lt;&gt;"",$L47&lt;$B47),"Rückmeldung vor Kontakt",IF(AND($M47="Erledigt",$N47=""),"Erledigt-Datum fehlt",IF(AND($N47&lt;&gt;"",$B47&lt;&gt;"",$N47&lt;$B47),"Erledigt vor Kontakt",IF(AND($M47&lt;&gt;"Erledigt",$N47&lt;&gt;""),"Erledigt-Datum ohne Status",IF(AND(OR($M47="Offen",$M47="Wartet auf Kunde"),$P47=""),"Nächster Schritt fehlt","OK"))))))))))</f>
        <v/>
      </c>
    </row>
    <row r="48" ht="25" customHeight="1">
      <c r="A48" s="16" t="n"/>
      <c r="B48" s="28" t="n"/>
      <c r="C48" s="29" t="n"/>
      <c r="D48" s="19" t="n"/>
      <c r="E48" s="20" t="n"/>
      <c r="F48" s="19" t="n"/>
      <c r="G48" s="19" t="n"/>
      <c r="H48" s="19" t="n"/>
      <c r="I48" s="19" t="n"/>
      <c r="J48" s="20" t="n"/>
      <c r="K48" s="20" t="n"/>
      <c r="L48" s="28" t="n"/>
      <c r="M48" s="20" t="n"/>
      <c r="N48" s="28" t="n"/>
      <c r="O48" s="20" t="n"/>
      <c r="P48" s="19" t="n"/>
      <c r="Q48" s="21">
        <f>IF($A48="","",IF(OR($K48&lt;&gt;"Ja",$L48="",$M48="Erledigt",$M48="Storniert"),"",$L48-'Übersicht'!$B$3))</f>
        <v/>
      </c>
      <c r="R48" s="22">
        <f>IF($A48="","",IF($K48="","Angabe fehlt",IF($K48="Nein","Keine Rückmeldung",IF($L48="","Termin fehlt",IF($M48="Erledigt","Erledigt",IF($M48="Storniert","Storniert",IF($L48&lt;'Übersicht'!$B$3,"Überfällig",IF($L48&lt;='Übersicht'!$B$3+'Übersicht'!$B$4,"Bald fällig","Terminiert"))))))))</f>
        <v/>
      </c>
      <c r="S48" s="14">
        <f>IF($A48="",IF(COUNTA($B48:$P48)=0,"","ID fehlt"),IF(COUNTIF($A$2:$A$111,$A48)&gt;1,"ID doppelt",IF(OR($B48="",$D48="",$E48="",$G48="",$I48="",$J48="",$K48="",$M48="",$O48=""),"Pflichtfeld fehlt",IF(AND($K48="Ja",$L48=""),"Rückmeldetermin fehlt",IF(AND($K48="Nein",$L48&lt;&gt;""),"Termin trotz Nein",IF(AND($L48&lt;&gt;"",$B48&lt;&gt;"",$L48&lt;$B48),"Rückmeldung vor Kontakt",IF(AND($M48="Erledigt",$N48=""),"Erledigt-Datum fehlt",IF(AND($N48&lt;&gt;"",$B48&lt;&gt;"",$N48&lt;$B48),"Erledigt vor Kontakt",IF(AND($M48&lt;&gt;"Erledigt",$N48&lt;&gt;""),"Erledigt-Datum ohne Status",IF(AND(OR($M48="Offen",$M48="Wartet auf Kunde"),$P48=""),"Nächster Schritt fehlt","OK"))))))))))</f>
        <v/>
      </c>
    </row>
    <row r="49" ht="25" customHeight="1">
      <c r="A49" s="16" t="n"/>
      <c r="B49" s="28" t="n"/>
      <c r="C49" s="29" t="n"/>
      <c r="D49" s="19" t="n"/>
      <c r="E49" s="20" t="n"/>
      <c r="F49" s="19" t="n"/>
      <c r="G49" s="19" t="n"/>
      <c r="H49" s="19" t="n"/>
      <c r="I49" s="19" t="n"/>
      <c r="J49" s="20" t="n"/>
      <c r="K49" s="20" t="n"/>
      <c r="L49" s="28" t="n"/>
      <c r="M49" s="20" t="n"/>
      <c r="N49" s="28" t="n"/>
      <c r="O49" s="20" t="n"/>
      <c r="P49" s="19" t="n"/>
      <c r="Q49" s="21">
        <f>IF($A49="","",IF(OR($K49&lt;&gt;"Ja",$L49="",$M49="Erledigt",$M49="Storniert"),"",$L49-'Übersicht'!$B$3))</f>
        <v/>
      </c>
      <c r="R49" s="22">
        <f>IF($A49="","",IF($K49="","Angabe fehlt",IF($K49="Nein","Keine Rückmeldung",IF($L49="","Termin fehlt",IF($M49="Erledigt","Erledigt",IF($M49="Storniert","Storniert",IF($L49&lt;'Übersicht'!$B$3,"Überfällig",IF($L49&lt;='Übersicht'!$B$3+'Übersicht'!$B$4,"Bald fällig","Terminiert"))))))))</f>
        <v/>
      </c>
      <c r="S49" s="14">
        <f>IF($A49="",IF(COUNTA($B49:$P49)=0,"","ID fehlt"),IF(COUNTIF($A$2:$A$111,$A49)&gt;1,"ID doppelt",IF(OR($B49="",$D49="",$E49="",$G49="",$I49="",$J49="",$K49="",$M49="",$O49=""),"Pflichtfeld fehlt",IF(AND($K49="Ja",$L49=""),"Rückmeldetermin fehlt",IF(AND($K49="Nein",$L49&lt;&gt;""),"Termin trotz Nein",IF(AND($L49&lt;&gt;"",$B49&lt;&gt;"",$L49&lt;$B49),"Rückmeldung vor Kontakt",IF(AND($M49="Erledigt",$N49=""),"Erledigt-Datum fehlt",IF(AND($N49&lt;&gt;"",$B49&lt;&gt;"",$N49&lt;$B49),"Erledigt vor Kontakt",IF(AND($M49&lt;&gt;"Erledigt",$N49&lt;&gt;""),"Erledigt-Datum ohne Status",IF(AND(OR($M49="Offen",$M49="Wartet auf Kunde"),$P49=""),"Nächster Schritt fehlt","OK"))))))))))</f>
        <v/>
      </c>
    </row>
    <row r="50" ht="25" customHeight="1">
      <c r="A50" s="16" t="n"/>
      <c r="B50" s="28" t="n"/>
      <c r="C50" s="29" t="n"/>
      <c r="D50" s="19" t="n"/>
      <c r="E50" s="20" t="n"/>
      <c r="F50" s="19" t="n"/>
      <c r="G50" s="19" t="n"/>
      <c r="H50" s="19" t="n"/>
      <c r="I50" s="19" t="n"/>
      <c r="J50" s="20" t="n"/>
      <c r="K50" s="20" t="n"/>
      <c r="L50" s="28" t="n"/>
      <c r="M50" s="20" t="n"/>
      <c r="N50" s="28" t="n"/>
      <c r="O50" s="20" t="n"/>
      <c r="P50" s="19" t="n"/>
      <c r="Q50" s="21">
        <f>IF($A50="","",IF(OR($K50&lt;&gt;"Ja",$L50="",$M50="Erledigt",$M50="Storniert"),"",$L50-'Übersicht'!$B$3))</f>
        <v/>
      </c>
      <c r="R50" s="22">
        <f>IF($A50="","",IF($K50="","Angabe fehlt",IF($K50="Nein","Keine Rückmeldung",IF($L50="","Termin fehlt",IF($M50="Erledigt","Erledigt",IF($M50="Storniert","Storniert",IF($L50&lt;'Übersicht'!$B$3,"Überfällig",IF($L50&lt;='Übersicht'!$B$3+'Übersicht'!$B$4,"Bald fällig","Terminiert"))))))))</f>
        <v/>
      </c>
      <c r="S50" s="14">
        <f>IF($A50="",IF(COUNTA($B50:$P50)=0,"","ID fehlt"),IF(COUNTIF($A$2:$A$111,$A50)&gt;1,"ID doppelt",IF(OR($B50="",$D50="",$E50="",$G50="",$I50="",$J50="",$K50="",$M50="",$O50=""),"Pflichtfeld fehlt",IF(AND($K50="Ja",$L50=""),"Rückmeldetermin fehlt",IF(AND($K50="Nein",$L50&lt;&gt;""),"Termin trotz Nein",IF(AND($L50&lt;&gt;"",$B50&lt;&gt;"",$L50&lt;$B50),"Rückmeldung vor Kontakt",IF(AND($M50="Erledigt",$N50=""),"Erledigt-Datum fehlt",IF(AND($N50&lt;&gt;"",$B50&lt;&gt;"",$N50&lt;$B50),"Erledigt vor Kontakt",IF(AND($M50&lt;&gt;"Erledigt",$N50&lt;&gt;""),"Erledigt-Datum ohne Status",IF(AND(OR($M50="Offen",$M50="Wartet auf Kunde"),$P50=""),"Nächster Schritt fehlt","OK"))))))))))</f>
        <v/>
      </c>
    </row>
    <row r="51" ht="25" customHeight="1">
      <c r="A51" s="16" t="n"/>
      <c r="B51" s="28" t="n"/>
      <c r="C51" s="29" t="n"/>
      <c r="D51" s="19" t="n"/>
      <c r="E51" s="20" t="n"/>
      <c r="F51" s="19" t="n"/>
      <c r="G51" s="19" t="n"/>
      <c r="H51" s="19" t="n"/>
      <c r="I51" s="19" t="n"/>
      <c r="J51" s="20" t="n"/>
      <c r="K51" s="20" t="n"/>
      <c r="L51" s="28" t="n"/>
      <c r="M51" s="20" t="n"/>
      <c r="N51" s="28" t="n"/>
      <c r="O51" s="20" t="n"/>
      <c r="P51" s="19" t="n"/>
      <c r="Q51" s="21">
        <f>IF($A51="","",IF(OR($K51&lt;&gt;"Ja",$L51="",$M51="Erledigt",$M51="Storniert"),"",$L51-'Übersicht'!$B$3))</f>
        <v/>
      </c>
      <c r="R51" s="22">
        <f>IF($A51="","",IF($K51="","Angabe fehlt",IF($K51="Nein","Keine Rückmeldung",IF($L51="","Termin fehlt",IF($M51="Erledigt","Erledigt",IF($M51="Storniert","Storniert",IF($L51&lt;'Übersicht'!$B$3,"Überfällig",IF($L51&lt;='Übersicht'!$B$3+'Übersicht'!$B$4,"Bald fällig","Terminiert"))))))))</f>
        <v/>
      </c>
      <c r="S51" s="14">
        <f>IF($A51="",IF(COUNTA($B51:$P51)=0,"","ID fehlt"),IF(COUNTIF($A$2:$A$111,$A51)&gt;1,"ID doppelt",IF(OR($B51="",$D51="",$E51="",$G51="",$I51="",$J51="",$K51="",$M51="",$O51=""),"Pflichtfeld fehlt",IF(AND($K51="Ja",$L51=""),"Rückmeldetermin fehlt",IF(AND($K51="Nein",$L51&lt;&gt;""),"Termin trotz Nein",IF(AND($L51&lt;&gt;"",$B51&lt;&gt;"",$L51&lt;$B51),"Rückmeldung vor Kontakt",IF(AND($M51="Erledigt",$N51=""),"Erledigt-Datum fehlt",IF(AND($N51&lt;&gt;"",$B51&lt;&gt;"",$N51&lt;$B51),"Erledigt vor Kontakt",IF(AND($M51&lt;&gt;"Erledigt",$N51&lt;&gt;""),"Erledigt-Datum ohne Status",IF(AND(OR($M51="Offen",$M51="Wartet auf Kunde"),$P51=""),"Nächster Schritt fehlt","OK"))))))))))</f>
        <v/>
      </c>
    </row>
    <row r="52" ht="25" customHeight="1">
      <c r="A52" s="16" t="n"/>
      <c r="B52" s="28" t="n"/>
      <c r="C52" s="29" t="n"/>
      <c r="D52" s="19" t="n"/>
      <c r="E52" s="20" t="n"/>
      <c r="F52" s="19" t="n"/>
      <c r="G52" s="19" t="n"/>
      <c r="H52" s="19" t="n"/>
      <c r="I52" s="19" t="n"/>
      <c r="J52" s="20" t="n"/>
      <c r="K52" s="20" t="n"/>
      <c r="L52" s="28" t="n"/>
      <c r="M52" s="20" t="n"/>
      <c r="N52" s="28" t="n"/>
      <c r="O52" s="20" t="n"/>
      <c r="P52" s="19" t="n"/>
      <c r="Q52" s="21">
        <f>IF($A52="","",IF(OR($K52&lt;&gt;"Ja",$L52="",$M52="Erledigt",$M52="Storniert"),"",$L52-'Übersicht'!$B$3))</f>
        <v/>
      </c>
      <c r="R52" s="22">
        <f>IF($A52="","",IF($K52="","Angabe fehlt",IF($K52="Nein","Keine Rückmeldung",IF($L52="","Termin fehlt",IF($M52="Erledigt","Erledigt",IF($M52="Storniert","Storniert",IF($L52&lt;'Übersicht'!$B$3,"Überfällig",IF($L52&lt;='Übersicht'!$B$3+'Übersicht'!$B$4,"Bald fällig","Terminiert"))))))))</f>
        <v/>
      </c>
      <c r="S52" s="14">
        <f>IF($A52="",IF(COUNTA($B52:$P52)=0,"","ID fehlt"),IF(COUNTIF($A$2:$A$111,$A52)&gt;1,"ID doppelt",IF(OR($B52="",$D52="",$E52="",$G52="",$I52="",$J52="",$K52="",$M52="",$O52=""),"Pflichtfeld fehlt",IF(AND($K52="Ja",$L52=""),"Rückmeldetermin fehlt",IF(AND($K52="Nein",$L52&lt;&gt;""),"Termin trotz Nein",IF(AND($L52&lt;&gt;"",$B52&lt;&gt;"",$L52&lt;$B52),"Rückmeldung vor Kontakt",IF(AND($M52="Erledigt",$N52=""),"Erledigt-Datum fehlt",IF(AND($N52&lt;&gt;"",$B52&lt;&gt;"",$N52&lt;$B52),"Erledigt vor Kontakt",IF(AND($M52&lt;&gt;"Erledigt",$N52&lt;&gt;""),"Erledigt-Datum ohne Status",IF(AND(OR($M52="Offen",$M52="Wartet auf Kunde"),$P52=""),"Nächster Schritt fehlt","OK"))))))))))</f>
        <v/>
      </c>
    </row>
    <row r="53" ht="25" customHeight="1">
      <c r="A53" s="16" t="n"/>
      <c r="B53" s="28" t="n"/>
      <c r="C53" s="29" t="n"/>
      <c r="D53" s="19" t="n"/>
      <c r="E53" s="20" t="n"/>
      <c r="F53" s="19" t="n"/>
      <c r="G53" s="19" t="n"/>
      <c r="H53" s="19" t="n"/>
      <c r="I53" s="19" t="n"/>
      <c r="J53" s="20" t="n"/>
      <c r="K53" s="20" t="n"/>
      <c r="L53" s="28" t="n"/>
      <c r="M53" s="20" t="n"/>
      <c r="N53" s="28" t="n"/>
      <c r="O53" s="20" t="n"/>
      <c r="P53" s="19" t="n"/>
      <c r="Q53" s="21">
        <f>IF($A53="","",IF(OR($K53&lt;&gt;"Ja",$L53="",$M53="Erledigt",$M53="Storniert"),"",$L53-'Übersicht'!$B$3))</f>
        <v/>
      </c>
      <c r="R53" s="22">
        <f>IF($A53="","",IF($K53="","Angabe fehlt",IF($K53="Nein","Keine Rückmeldung",IF($L53="","Termin fehlt",IF($M53="Erledigt","Erledigt",IF($M53="Storniert","Storniert",IF($L53&lt;'Übersicht'!$B$3,"Überfällig",IF($L53&lt;='Übersicht'!$B$3+'Übersicht'!$B$4,"Bald fällig","Terminiert"))))))))</f>
        <v/>
      </c>
      <c r="S53" s="14">
        <f>IF($A53="",IF(COUNTA($B53:$P53)=0,"","ID fehlt"),IF(COUNTIF($A$2:$A$111,$A53)&gt;1,"ID doppelt",IF(OR($B53="",$D53="",$E53="",$G53="",$I53="",$J53="",$K53="",$M53="",$O53=""),"Pflichtfeld fehlt",IF(AND($K53="Ja",$L53=""),"Rückmeldetermin fehlt",IF(AND($K53="Nein",$L53&lt;&gt;""),"Termin trotz Nein",IF(AND($L53&lt;&gt;"",$B53&lt;&gt;"",$L53&lt;$B53),"Rückmeldung vor Kontakt",IF(AND($M53="Erledigt",$N53=""),"Erledigt-Datum fehlt",IF(AND($N53&lt;&gt;"",$B53&lt;&gt;"",$N53&lt;$B53),"Erledigt vor Kontakt",IF(AND($M53&lt;&gt;"Erledigt",$N53&lt;&gt;""),"Erledigt-Datum ohne Status",IF(AND(OR($M53="Offen",$M53="Wartet auf Kunde"),$P53=""),"Nächster Schritt fehlt","OK"))))))))))</f>
        <v/>
      </c>
    </row>
    <row r="54" ht="25" customHeight="1">
      <c r="A54" s="16" t="n"/>
      <c r="B54" s="28" t="n"/>
      <c r="C54" s="29" t="n"/>
      <c r="D54" s="19" t="n"/>
      <c r="E54" s="20" t="n"/>
      <c r="F54" s="19" t="n"/>
      <c r="G54" s="19" t="n"/>
      <c r="H54" s="19" t="n"/>
      <c r="I54" s="19" t="n"/>
      <c r="J54" s="20" t="n"/>
      <c r="K54" s="20" t="n"/>
      <c r="L54" s="28" t="n"/>
      <c r="M54" s="20" t="n"/>
      <c r="N54" s="28" t="n"/>
      <c r="O54" s="20" t="n"/>
      <c r="P54" s="19" t="n"/>
      <c r="Q54" s="21">
        <f>IF($A54="","",IF(OR($K54&lt;&gt;"Ja",$L54="",$M54="Erledigt",$M54="Storniert"),"",$L54-'Übersicht'!$B$3))</f>
        <v/>
      </c>
      <c r="R54" s="22">
        <f>IF($A54="","",IF($K54="","Angabe fehlt",IF($K54="Nein","Keine Rückmeldung",IF($L54="","Termin fehlt",IF($M54="Erledigt","Erledigt",IF($M54="Storniert","Storniert",IF($L54&lt;'Übersicht'!$B$3,"Überfällig",IF($L54&lt;='Übersicht'!$B$3+'Übersicht'!$B$4,"Bald fällig","Terminiert"))))))))</f>
        <v/>
      </c>
      <c r="S54" s="14">
        <f>IF($A54="",IF(COUNTA($B54:$P54)=0,"","ID fehlt"),IF(COUNTIF($A$2:$A$111,$A54)&gt;1,"ID doppelt",IF(OR($B54="",$D54="",$E54="",$G54="",$I54="",$J54="",$K54="",$M54="",$O54=""),"Pflichtfeld fehlt",IF(AND($K54="Ja",$L54=""),"Rückmeldetermin fehlt",IF(AND($K54="Nein",$L54&lt;&gt;""),"Termin trotz Nein",IF(AND($L54&lt;&gt;"",$B54&lt;&gt;"",$L54&lt;$B54),"Rückmeldung vor Kontakt",IF(AND($M54="Erledigt",$N54=""),"Erledigt-Datum fehlt",IF(AND($N54&lt;&gt;"",$B54&lt;&gt;"",$N54&lt;$B54),"Erledigt vor Kontakt",IF(AND($M54&lt;&gt;"Erledigt",$N54&lt;&gt;""),"Erledigt-Datum ohne Status",IF(AND(OR($M54="Offen",$M54="Wartet auf Kunde"),$P54=""),"Nächster Schritt fehlt","OK"))))))))))</f>
        <v/>
      </c>
    </row>
    <row r="55" ht="25" customHeight="1">
      <c r="A55" s="16" t="n"/>
      <c r="B55" s="28" t="n"/>
      <c r="C55" s="29" t="n"/>
      <c r="D55" s="19" t="n"/>
      <c r="E55" s="20" t="n"/>
      <c r="F55" s="19" t="n"/>
      <c r="G55" s="19" t="n"/>
      <c r="H55" s="19" t="n"/>
      <c r="I55" s="19" t="n"/>
      <c r="J55" s="20" t="n"/>
      <c r="K55" s="20" t="n"/>
      <c r="L55" s="28" t="n"/>
      <c r="M55" s="20" t="n"/>
      <c r="N55" s="28" t="n"/>
      <c r="O55" s="20" t="n"/>
      <c r="P55" s="19" t="n"/>
      <c r="Q55" s="21">
        <f>IF($A55="","",IF(OR($K55&lt;&gt;"Ja",$L55="",$M55="Erledigt",$M55="Storniert"),"",$L55-'Übersicht'!$B$3))</f>
        <v/>
      </c>
      <c r="R55" s="22">
        <f>IF($A55="","",IF($K55="","Angabe fehlt",IF($K55="Nein","Keine Rückmeldung",IF($L55="","Termin fehlt",IF($M55="Erledigt","Erledigt",IF($M55="Storniert","Storniert",IF($L55&lt;'Übersicht'!$B$3,"Überfällig",IF($L55&lt;='Übersicht'!$B$3+'Übersicht'!$B$4,"Bald fällig","Terminiert"))))))))</f>
        <v/>
      </c>
      <c r="S55" s="14">
        <f>IF($A55="",IF(COUNTA($B55:$P55)=0,"","ID fehlt"),IF(COUNTIF($A$2:$A$111,$A55)&gt;1,"ID doppelt",IF(OR($B55="",$D55="",$E55="",$G55="",$I55="",$J55="",$K55="",$M55="",$O55=""),"Pflichtfeld fehlt",IF(AND($K55="Ja",$L55=""),"Rückmeldetermin fehlt",IF(AND($K55="Nein",$L55&lt;&gt;""),"Termin trotz Nein",IF(AND($L55&lt;&gt;"",$B55&lt;&gt;"",$L55&lt;$B55),"Rückmeldung vor Kontakt",IF(AND($M55="Erledigt",$N55=""),"Erledigt-Datum fehlt",IF(AND($N55&lt;&gt;"",$B55&lt;&gt;"",$N55&lt;$B55),"Erledigt vor Kontakt",IF(AND($M55&lt;&gt;"Erledigt",$N55&lt;&gt;""),"Erledigt-Datum ohne Status",IF(AND(OR($M55="Offen",$M55="Wartet auf Kunde"),$P55=""),"Nächster Schritt fehlt","OK"))))))))))</f>
        <v/>
      </c>
    </row>
    <row r="56" ht="25" customHeight="1">
      <c r="A56" s="16" t="n"/>
      <c r="B56" s="28" t="n"/>
      <c r="C56" s="29" t="n"/>
      <c r="D56" s="19" t="n"/>
      <c r="E56" s="20" t="n"/>
      <c r="F56" s="19" t="n"/>
      <c r="G56" s="19" t="n"/>
      <c r="H56" s="19" t="n"/>
      <c r="I56" s="19" t="n"/>
      <c r="J56" s="20" t="n"/>
      <c r="K56" s="20" t="n"/>
      <c r="L56" s="28" t="n"/>
      <c r="M56" s="20" t="n"/>
      <c r="N56" s="28" t="n"/>
      <c r="O56" s="20" t="n"/>
      <c r="P56" s="19" t="n"/>
      <c r="Q56" s="21">
        <f>IF($A56="","",IF(OR($K56&lt;&gt;"Ja",$L56="",$M56="Erledigt",$M56="Storniert"),"",$L56-'Übersicht'!$B$3))</f>
        <v/>
      </c>
      <c r="R56" s="22">
        <f>IF($A56="","",IF($K56="","Angabe fehlt",IF($K56="Nein","Keine Rückmeldung",IF($L56="","Termin fehlt",IF($M56="Erledigt","Erledigt",IF($M56="Storniert","Storniert",IF($L56&lt;'Übersicht'!$B$3,"Überfällig",IF($L56&lt;='Übersicht'!$B$3+'Übersicht'!$B$4,"Bald fällig","Terminiert"))))))))</f>
        <v/>
      </c>
      <c r="S56" s="14">
        <f>IF($A56="",IF(COUNTA($B56:$P56)=0,"","ID fehlt"),IF(COUNTIF($A$2:$A$111,$A56)&gt;1,"ID doppelt",IF(OR($B56="",$D56="",$E56="",$G56="",$I56="",$J56="",$K56="",$M56="",$O56=""),"Pflichtfeld fehlt",IF(AND($K56="Ja",$L56=""),"Rückmeldetermin fehlt",IF(AND($K56="Nein",$L56&lt;&gt;""),"Termin trotz Nein",IF(AND($L56&lt;&gt;"",$B56&lt;&gt;"",$L56&lt;$B56),"Rückmeldung vor Kontakt",IF(AND($M56="Erledigt",$N56=""),"Erledigt-Datum fehlt",IF(AND($N56&lt;&gt;"",$B56&lt;&gt;"",$N56&lt;$B56),"Erledigt vor Kontakt",IF(AND($M56&lt;&gt;"Erledigt",$N56&lt;&gt;""),"Erledigt-Datum ohne Status",IF(AND(OR($M56="Offen",$M56="Wartet auf Kunde"),$P56=""),"Nächster Schritt fehlt","OK"))))))))))</f>
        <v/>
      </c>
    </row>
    <row r="57" ht="25" customHeight="1">
      <c r="A57" s="16" t="n"/>
      <c r="B57" s="28" t="n"/>
      <c r="C57" s="29" t="n"/>
      <c r="D57" s="19" t="n"/>
      <c r="E57" s="20" t="n"/>
      <c r="F57" s="19" t="n"/>
      <c r="G57" s="19" t="n"/>
      <c r="H57" s="19" t="n"/>
      <c r="I57" s="19" t="n"/>
      <c r="J57" s="20" t="n"/>
      <c r="K57" s="20" t="n"/>
      <c r="L57" s="28" t="n"/>
      <c r="M57" s="20" t="n"/>
      <c r="N57" s="28" t="n"/>
      <c r="O57" s="20" t="n"/>
      <c r="P57" s="19" t="n"/>
      <c r="Q57" s="21">
        <f>IF($A57="","",IF(OR($K57&lt;&gt;"Ja",$L57="",$M57="Erledigt",$M57="Storniert"),"",$L57-'Übersicht'!$B$3))</f>
        <v/>
      </c>
      <c r="R57" s="22">
        <f>IF($A57="","",IF($K57="","Angabe fehlt",IF($K57="Nein","Keine Rückmeldung",IF($L57="","Termin fehlt",IF($M57="Erledigt","Erledigt",IF($M57="Storniert","Storniert",IF($L57&lt;'Übersicht'!$B$3,"Überfällig",IF($L57&lt;='Übersicht'!$B$3+'Übersicht'!$B$4,"Bald fällig","Terminiert"))))))))</f>
        <v/>
      </c>
      <c r="S57" s="14">
        <f>IF($A57="",IF(COUNTA($B57:$P57)=0,"","ID fehlt"),IF(COUNTIF($A$2:$A$111,$A57)&gt;1,"ID doppelt",IF(OR($B57="",$D57="",$E57="",$G57="",$I57="",$J57="",$K57="",$M57="",$O57=""),"Pflichtfeld fehlt",IF(AND($K57="Ja",$L57=""),"Rückmeldetermin fehlt",IF(AND($K57="Nein",$L57&lt;&gt;""),"Termin trotz Nein",IF(AND($L57&lt;&gt;"",$B57&lt;&gt;"",$L57&lt;$B57),"Rückmeldung vor Kontakt",IF(AND($M57="Erledigt",$N57=""),"Erledigt-Datum fehlt",IF(AND($N57&lt;&gt;"",$B57&lt;&gt;"",$N57&lt;$B57),"Erledigt vor Kontakt",IF(AND($M57&lt;&gt;"Erledigt",$N57&lt;&gt;""),"Erledigt-Datum ohne Status",IF(AND(OR($M57="Offen",$M57="Wartet auf Kunde"),$P57=""),"Nächster Schritt fehlt","OK"))))))))))</f>
        <v/>
      </c>
    </row>
    <row r="58" ht="25" customHeight="1">
      <c r="A58" s="16" t="n"/>
      <c r="B58" s="28" t="n"/>
      <c r="C58" s="29" t="n"/>
      <c r="D58" s="19" t="n"/>
      <c r="E58" s="20" t="n"/>
      <c r="F58" s="19" t="n"/>
      <c r="G58" s="19" t="n"/>
      <c r="H58" s="19" t="n"/>
      <c r="I58" s="19" t="n"/>
      <c r="J58" s="20" t="n"/>
      <c r="K58" s="20" t="n"/>
      <c r="L58" s="28" t="n"/>
      <c r="M58" s="20" t="n"/>
      <c r="N58" s="28" t="n"/>
      <c r="O58" s="20" t="n"/>
      <c r="P58" s="19" t="n"/>
      <c r="Q58" s="21">
        <f>IF($A58="","",IF(OR($K58&lt;&gt;"Ja",$L58="",$M58="Erledigt",$M58="Storniert"),"",$L58-'Übersicht'!$B$3))</f>
        <v/>
      </c>
      <c r="R58" s="22">
        <f>IF($A58="","",IF($K58="","Angabe fehlt",IF($K58="Nein","Keine Rückmeldung",IF($L58="","Termin fehlt",IF($M58="Erledigt","Erledigt",IF($M58="Storniert","Storniert",IF($L58&lt;'Übersicht'!$B$3,"Überfällig",IF($L58&lt;='Übersicht'!$B$3+'Übersicht'!$B$4,"Bald fällig","Terminiert"))))))))</f>
        <v/>
      </c>
      <c r="S58" s="14">
        <f>IF($A58="",IF(COUNTA($B58:$P58)=0,"","ID fehlt"),IF(COUNTIF($A$2:$A$111,$A58)&gt;1,"ID doppelt",IF(OR($B58="",$D58="",$E58="",$G58="",$I58="",$J58="",$K58="",$M58="",$O58=""),"Pflichtfeld fehlt",IF(AND($K58="Ja",$L58=""),"Rückmeldetermin fehlt",IF(AND($K58="Nein",$L58&lt;&gt;""),"Termin trotz Nein",IF(AND($L58&lt;&gt;"",$B58&lt;&gt;"",$L58&lt;$B58),"Rückmeldung vor Kontakt",IF(AND($M58="Erledigt",$N58=""),"Erledigt-Datum fehlt",IF(AND($N58&lt;&gt;"",$B58&lt;&gt;"",$N58&lt;$B58),"Erledigt vor Kontakt",IF(AND($M58&lt;&gt;"Erledigt",$N58&lt;&gt;""),"Erledigt-Datum ohne Status",IF(AND(OR($M58="Offen",$M58="Wartet auf Kunde"),$P58=""),"Nächster Schritt fehlt","OK"))))))))))</f>
        <v/>
      </c>
    </row>
    <row r="59" ht="25" customHeight="1">
      <c r="A59" s="16" t="n"/>
      <c r="B59" s="28" t="n"/>
      <c r="C59" s="29" t="n"/>
      <c r="D59" s="19" t="n"/>
      <c r="E59" s="20" t="n"/>
      <c r="F59" s="19" t="n"/>
      <c r="G59" s="19" t="n"/>
      <c r="H59" s="19" t="n"/>
      <c r="I59" s="19" t="n"/>
      <c r="J59" s="20" t="n"/>
      <c r="K59" s="20" t="n"/>
      <c r="L59" s="28" t="n"/>
      <c r="M59" s="20" t="n"/>
      <c r="N59" s="28" t="n"/>
      <c r="O59" s="20" t="n"/>
      <c r="P59" s="19" t="n"/>
      <c r="Q59" s="21">
        <f>IF($A59="","",IF(OR($K59&lt;&gt;"Ja",$L59="",$M59="Erledigt",$M59="Storniert"),"",$L59-'Übersicht'!$B$3))</f>
        <v/>
      </c>
      <c r="R59" s="22">
        <f>IF($A59="","",IF($K59="","Angabe fehlt",IF($K59="Nein","Keine Rückmeldung",IF($L59="","Termin fehlt",IF($M59="Erledigt","Erledigt",IF($M59="Storniert","Storniert",IF($L59&lt;'Übersicht'!$B$3,"Überfällig",IF($L59&lt;='Übersicht'!$B$3+'Übersicht'!$B$4,"Bald fällig","Terminiert"))))))))</f>
        <v/>
      </c>
      <c r="S59" s="14">
        <f>IF($A59="",IF(COUNTA($B59:$P59)=0,"","ID fehlt"),IF(COUNTIF($A$2:$A$111,$A59)&gt;1,"ID doppelt",IF(OR($B59="",$D59="",$E59="",$G59="",$I59="",$J59="",$K59="",$M59="",$O59=""),"Pflichtfeld fehlt",IF(AND($K59="Ja",$L59=""),"Rückmeldetermin fehlt",IF(AND($K59="Nein",$L59&lt;&gt;""),"Termin trotz Nein",IF(AND($L59&lt;&gt;"",$B59&lt;&gt;"",$L59&lt;$B59),"Rückmeldung vor Kontakt",IF(AND($M59="Erledigt",$N59=""),"Erledigt-Datum fehlt",IF(AND($N59&lt;&gt;"",$B59&lt;&gt;"",$N59&lt;$B59),"Erledigt vor Kontakt",IF(AND($M59&lt;&gt;"Erledigt",$N59&lt;&gt;""),"Erledigt-Datum ohne Status",IF(AND(OR($M59="Offen",$M59="Wartet auf Kunde"),$P59=""),"Nächster Schritt fehlt","OK"))))))))))</f>
        <v/>
      </c>
    </row>
    <row r="60" ht="25" customHeight="1">
      <c r="A60" s="16" t="n"/>
      <c r="B60" s="28" t="n"/>
      <c r="C60" s="29" t="n"/>
      <c r="D60" s="19" t="n"/>
      <c r="E60" s="20" t="n"/>
      <c r="F60" s="19" t="n"/>
      <c r="G60" s="19" t="n"/>
      <c r="H60" s="19" t="n"/>
      <c r="I60" s="19" t="n"/>
      <c r="J60" s="20" t="n"/>
      <c r="K60" s="20" t="n"/>
      <c r="L60" s="28" t="n"/>
      <c r="M60" s="20" t="n"/>
      <c r="N60" s="28" t="n"/>
      <c r="O60" s="20" t="n"/>
      <c r="P60" s="19" t="n"/>
      <c r="Q60" s="21">
        <f>IF($A60="","",IF(OR($K60&lt;&gt;"Ja",$L60="",$M60="Erledigt",$M60="Storniert"),"",$L60-'Übersicht'!$B$3))</f>
        <v/>
      </c>
      <c r="R60" s="22">
        <f>IF($A60="","",IF($K60="","Angabe fehlt",IF($K60="Nein","Keine Rückmeldung",IF($L60="","Termin fehlt",IF($M60="Erledigt","Erledigt",IF($M60="Storniert","Storniert",IF($L60&lt;'Übersicht'!$B$3,"Überfällig",IF($L60&lt;='Übersicht'!$B$3+'Übersicht'!$B$4,"Bald fällig","Terminiert"))))))))</f>
        <v/>
      </c>
      <c r="S60" s="14">
        <f>IF($A60="",IF(COUNTA($B60:$P60)=0,"","ID fehlt"),IF(COUNTIF($A$2:$A$111,$A60)&gt;1,"ID doppelt",IF(OR($B60="",$D60="",$E60="",$G60="",$I60="",$J60="",$K60="",$M60="",$O60=""),"Pflichtfeld fehlt",IF(AND($K60="Ja",$L60=""),"Rückmeldetermin fehlt",IF(AND($K60="Nein",$L60&lt;&gt;""),"Termin trotz Nein",IF(AND($L60&lt;&gt;"",$B60&lt;&gt;"",$L60&lt;$B60),"Rückmeldung vor Kontakt",IF(AND($M60="Erledigt",$N60=""),"Erledigt-Datum fehlt",IF(AND($N60&lt;&gt;"",$B60&lt;&gt;"",$N60&lt;$B60),"Erledigt vor Kontakt",IF(AND($M60&lt;&gt;"Erledigt",$N60&lt;&gt;""),"Erledigt-Datum ohne Status",IF(AND(OR($M60="Offen",$M60="Wartet auf Kunde"),$P60=""),"Nächster Schritt fehlt","OK"))))))))))</f>
        <v/>
      </c>
    </row>
    <row r="61" ht="25" customHeight="1">
      <c r="A61" s="16" t="n"/>
      <c r="B61" s="28" t="n"/>
      <c r="C61" s="29" t="n"/>
      <c r="D61" s="19" t="n"/>
      <c r="E61" s="20" t="n"/>
      <c r="F61" s="19" t="n"/>
      <c r="G61" s="19" t="n"/>
      <c r="H61" s="19" t="n"/>
      <c r="I61" s="19" t="n"/>
      <c r="J61" s="20" t="n"/>
      <c r="K61" s="20" t="n"/>
      <c r="L61" s="28" t="n"/>
      <c r="M61" s="20" t="n"/>
      <c r="N61" s="28" t="n"/>
      <c r="O61" s="20" t="n"/>
      <c r="P61" s="19" t="n"/>
      <c r="Q61" s="21">
        <f>IF($A61="","",IF(OR($K61&lt;&gt;"Ja",$L61="",$M61="Erledigt",$M61="Storniert"),"",$L61-'Übersicht'!$B$3))</f>
        <v/>
      </c>
      <c r="R61" s="22">
        <f>IF($A61="","",IF($K61="","Angabe fehlt",IF($K61="Nein","Keine Rückmeldung",IF($L61="","Termin fehlt",IF($M61="Erledigt","Erledigt",IF($M61="Storniert","Storniert",IF($L61&lt;'Übersicht'!$B$3,"Überfällig",IF($L61&lt;='Übersicht'!$B$3+'Übersicht'!$B$4,"Bald fällig","Terminiert"))))))))</f>
        <v/>
      </c>
      <c r="S61" s="14">
        <f>IF($A61="",IF(COUNTA($B61:$P61)=0,"","ID fehlt"),IF(COUNTIF($A$2:$A$111,$A61)&gt;1,"ID doppelt",IF(OR($B61="",$D61="",$E61="",$G61="",$I61="",$J61="",$K61="",$M61="",$O61=""),"Pflichtfeld fehlt",IF(AND($K61="Ja",$L61=""),"Rückmeldetermin fehlt",IF(AND($K61="Nein",$L61&lt;&gt;""),"Termin trotz Nein",IF(AND($L61&lt;&gt;"",$B61&lt;&gt;"",$L61&lt;$B61),"Rückmeldung vor Kontakt",IF(AND($M61="Erledigt",$N61=""),"Erledigt-Datum fehlt",IF(AND($N61&lt;&gt;"",$B61&lt;&gt;"",$N61&lt;$B61),"Erledigt vor Kontakt",IF(AND($M61&lt;&gt;"Erledigt",$N61&lt;&gt;""),"Erledigt-Datum ohne Status",IF(AND(OR($M61="Offen",$M61="Wartet auf Kunde"),$P61=""),"Nächster Schritt fehlt","OK"))))))))))</f>
        <v/>
      </c>
    </row>
    <row r="62" ht="25" customHeight="1">
      <c r="A62" s="16" t="n"/>
      <c r="B62" s="28" t="n"/>
      <c r="C62" s="29" t="n"/>
      <c r="D62" s="19" t="n"/>
      <c r="E62" s="20" t="n"/>
      <c r="F62" s="19" t="n"/>
      <c r="G62" s="19" t="n"/>
      <c r="H62" s="19" t="n"/>
      <c r="I62" s="19" t="n"/>
      <c r="J62" s="20" t="n"/>
      <c r="K62" s="20" t="n"/>
      <c r="L62" s="28" t="n"/>
      <c r="M62" s="20" t="n"/>
      <c r="N62" s="28" t="n"/>
      <c r="O62" s="20" t="n"/>
      <c r="P62" s="19" t="n"/>
      <c r="Q62" s="21">
        <f>IF($A62="","",IF(OR($K62&lt;&gt;"Ja",$L62="",$M62="Erledigt",$M62="Storniert"),"",$L62-'Übersicht'!$B$3))</f>
        <v/>
      </c>
      <c r="R62" s="22">
        <f>IF($A62="","",IF($K62="","Angabe fehlt",IF($K62="Nein","Keine Rückmeldung",IF($L62="","Termin fehlt",IF($M62="Erledigt","Erledigt",IF($M62="Storniert","Storniert",IF($L62&lt;'Übersicht'!$B$3,"Überfällig",IF($L62&lt;='Übersicht'!$B$3+'Übersicht'!$B$4,"Bald fällig","Terminiert"))))))))</f>
        <v/>
      </c>
      <c r="S62" s="14">
        <f>IF($A62="",IF(COUNTA($B62:$P62)=0,"","ID fehlt"),IF(COUNTIF($A$2:$A$111,$A62)&gt;1,"ID doppelt",IF(OR($B62="",$D62="",$E62="",$G62="",$I62="",$J62="",$K62="",$M62="",$O62=""),"Pflichtfeld fehlt",IF(AND($K62="Ja",$L62=""),"Rückmeldetermin fehlt",IF(AND($K62="Nein",$L62&lt;&gt;""),"Termin trotz Nein",IF(AND($L62&lt;&gt;"",$B62&lt;&gt;"",$L62&lt;$B62),"Rückmeldung vor Kontakt",IF(AND($M62="Erledigt",$N62=""),"Erledigt-Datum fehlt",IF(AND($N62&lt;&gt;"",$B62&lt;&gt;"",$N62&lt;$B62),"Erledigt vor Kontakt",IF(AND($M62&lt;&gt;"Erledigt",$N62&lt;&gt;""),"Erledigt-Datum ohne Status",IF(AND(OR($M62="Offen",$M62="Wartet auf Kunde"),$P62=""),"Nächster Schritt fehlt","OK"))))))))))</f>
        <v/>
      </c>
    </row>
    <row r="63" ht="25" customHeight="1">
      <c r="A63" s="16" t="n"/>
      <c r="B63" s="28" t="n"/>
      <c r="C63" s="29" t="n"/>
      <c r="D63" s="19" t="n"/>
      <c r="E63" s="20" t="n"/>
      <c r="F63" s="19" t="n"/>
      <c r="G63" s="19" t="n"/>
      <c r="H63" s="19" t="n"/>
      <c r="I63" s="19" t="n"/>
      <c r="J63" s="20" t="n"/>
      <c r="K63" s="20" t="n"/>
      <c r="L63" s="28" t="n"/>
      <c r="M63" s="20" t="n"/>
      <c r="N63" s="28" t="n"/>
      <c r="O63" s="20" t="n"/>
      <c r="P63" s="19" t="n"/>
      <c r="Q63" s="21">
        <f>IF($A63="","",IF(OR($K63&lt;&gt;"Ja",$L63="",$M63="Erledigt",$M63="Storniert"),"",$L63-'Übersicht'!$B$3))</f>
        <v/>
      </c>
      <c r="R63" s="22">
        <f>IF($A63="","",IF($K63="","Angabe fehlt",IF($K63="Nein","Keine Rückmeldung",IF($L63="","Termin fehlt",IF($M63="Erledigt","Erledigt",IF($M63="Storniert","Storniert",IF($L63&lt;'Übersicht'!$B$3,"Überfällig",IF($L63&lt;='Übersicht'!$B$3+'Übersicht'!$B$4,"Bald fällig","Terminiert"))))))))</f>
        <v/>
      </c>
      <c r="S63" s="14">
        <f>IF($A63="",IF(COUNTA($B63:$P63)=0,"","ID fehlt"),IF(COUNTIF($A$2:$A$111,$A63)&gt;1,"ID doppelt",IF(OR($B63="",$D63="",$E63="",$G63="",$I63="",$J63="",$K63="",$M63="",$O63=""),"Pflichtfeld fehlt",IF(AND($K63="Ja",$L63=""),"Rückmeldetermin fehlt",IF(AND($K63="Nein",$L63&lt;&gt;""),"Termin trotz Nein",IF(AND($L63&lt;&gt;"",$B63&lt;&gt;"",$L63&lt;$B63),"Rückmeldung vor Kontakt",IF(AND($M63="Erledigt",$N63=""),"Erledigt-Datum fehlt",IF(AND($N63&lt;&gt;"",$B63&lt;&gt;"",$N63&lt;$B63),"Erledigt vor Kontakt",IF(AND($M63&lt;&gt;"Erledigt",$N63&lt;&gt;""),"Erledigt-Datum ohne Status",IF(AND(OR($M63="Offen",$M63="Wartet auf Kunde"),$P63=""),"Nächster Schritt fehlt","OK"))))))))))</f>
        <v/>
      </c>
    </row>
    <row r="64" ht="25" customHeight="1">
      <c r="A64" s="16" t="n"/>
      <c r="B64" s="28" t="n"/>
      <c r="C64" s="29" t="n"/>
      <c r="D64" s="19" t="n"/>
      <c r="E64" s="20" t="n"/>
      <c r="F64" s="19" t="n"/>
      <c r="G64" s="19" t="n"/>
      <c r="H64" s="19" t="n"/>
      <c r="I64" s="19" t="n"/>
      <c r="J64" s="20" t="n"/>
      <c r="K64" s="20" t="n"/>
      <c r="L64" s="28" t="n"/>
      <c r="M64" s="20" t="n"/>
      <c r="N64" s="28" t="n"/>
      <c r="O64" s="20" t="n"/>
      <c r="P64" s="19" t="n"/>
      <c r="Q64" s="21">
        <f>IF($A64="","",IF(OR($K64&lt;&gt;"Ja",$L64="",$M64="Erledigt",$M64="Storniert"),"",$L64-'Übersicht'!$B$3))</f>
        <v/>
      </c>
      <c r="R64" s="22">
        <f>IF($A64="","",IF($K64="","Angabe fehlt",IF($K64="Nein","Keine Rückmeldung",IF($L64="","Termin fehlt",IF($M64="Erledigt","Erledigt",IF($M64="Storniert","Storniert",IF($L64&lt;'Übersicht'!$B$3,"Überfällig",IF($L64&lt;='Übersicht'!$B$3+'Übersicht'!$B$4,"Bald fällig","Terminiert"))))))))</f>
        <v/>
      </c>
      <c r="S64" s="14">
        <f>IF($A64="",IF(COUNTA($B64:$P64)=0,"","ID fehlt"),IF(COUNTIF($A$2:$A$111,$A64)&gt;1,"ID doppelt",IF(OR($B64="",$D64="",$E64="",$G64="",$I64="",$J64="",$K64="",$M64="",$O64=""),"Pflichtfeld fehlt",IF(AND($K64="Ja",$L64=""),"Rückmeldetermin fehlt",IF(AND($K64="Nein",$L64&lt;&gt;""),"Termin trotz Nein",IF(AND($L64&lt;&gt;"",$B64&lt;&gt;"",$L64&lt;$B64),"Rückmeldung vor Kontakt",IF(AND($M64="Erledigt",$N64=""),"Erledigt-Datum fehlt",IF(AND($N64&lt;&gt;"",$B64&lt;&gt;"",$N64&lt;$B64),"Erledigt vor Kontakt",IF(AND($M64&lt;&gt;"Erledigt",$N64&lt;&gt;""),"Erledigt-Datum ohne Status",IF(AND(OR($M64="Offen",$M64="Wartet auf Kunde"),$P64=""),"Nächster Schritt fehlt","OK"))))))))))</f>
        <v/>
      </c>
    </row>
    <row r="65" ht="25" customHeight="1">
      <c r="A65" s="16" t="n"/>
      <c r="B65" s="28" t="n"/>
      <c r="C65" s="29" t="n"/>
      <c r="D65" s="19" t="n"/>
      <c r="E65" s="20" t="n"/>
      <c r="F65" s="19" t="n"/>
      <c r="G65" s="19" t="n"/>
      <c r="H65" s="19" t="n"/>
      <c r="I65" s="19" t="n"/>
      <c r="J65" s="20" t="n"/>
      <c r="K65" s="20" t="n"/>
      <c r="L65" s="28" t="n"/>
      <c r="M65" s="20" t="n"/>
      <c r="N65" s="28" t="n"/>
      <c r="O65" s="20" t="n"/>
      <c r="P65" s="19" t="n"/>
      <c r="Q65" s="21">
        <f>IF($A65="","",IF(OR($K65&lt;&gt;"Ja",$L65="",$M65="Erledigt",$M65="Storniert"),"",$L65-'Übersicht'!$B$3))</f>
        <v/>
      </c>
      <c r="R65" s="22">
        <f>IF($A65="","",IF($K65="","Angabe fehlt",IF($K65="Nein","Keine Rückmeldung",IF($L65="","Termin fehlt",IF($M65="Erledigt","Erledigt",IF($M65="Storniert","Storniert",IF($L65&lt;'Übersicht'!$B$3,"Überfällig",IF($L65&lt;='Übersicht'!$B$3+'Übersicht'!$B$4,"Bald fällig","Terminiert"))))))))</f>
        <v/>
      </c>
      <c r="S65" s="14">
        <f>IF($A65="",IF(COUNTA($B65:$P65)=0,"","ID fehlt"),IF(COUNTIF($A$2:$A$111,$A65)&gt;1,"ID doppelt",IF(OR($B65="",$D65="",$E65="",$G65="",$I65="",$J65="",$K65="",$M65="",$O65=""),"Pflichtfeld fehlt",IF(AND($K65="Ja",$L65=""),"Rückmeldetermin fehlt",IF(AND($K65="Nein",$L65&lt;&gt;""),"Termin trotz Nein",IF(AND($L65&lt;&gt;"",$B65&lt;&gt;"",$L65&lt;$B65),"Rückmeldung vor Kontakt",IF(AND($M65="Erledigt",$N65=""),"Erledigt-Datum fehlt",IF(AND($N65&lt;&gt;"",$B65&lt;&gt;"",$N65&lt;$B65),"Erledigt vor Kontakt",IF(AND($M65&lt;&gt;"Erledigt",$N65&lt;&gt;""),"Erledigt-Datum ohne Status",IF(AND(OR($M65="Offen",$M65="Wartet auf Kunde"),$P65=""),"Nächster Schritt fehlt","OK"))))))))))</f>
        <v/>
      </c>
    </row>
    <row r="66" ht="25" customHeight="1">
      <c r="A66" s="16" t="n"/>
      <c r="B66" s="28" t="n"/>
      <c r="C66" s="29" t="n"/>
      <c r="D66" s="19" t="n"/>
      <c r="E66" s="20" t="n"/>
      <c r="F66" s="19" t="n"/>
      <c r="G66" s="19" t="n"/>
      <c r="H66" s="19" t="n"/>
      <c r="I66" s="19" t="n"/>
      <c r="J66" s="20" t="n"/>
      <c r="K66" s="20" t="n"/>
      <c r="L66" s="28" t="n"/>
      <c r="M66" s="20" t="n"/>
      <c r="N66" s="28" t="n"/>
      <c r="O66" s="20" t="n"/>
      <c r="P66" s="19" t="n"/>
      <c r="Q66" s="21">
        <f>IF($A66="","",IF(OR($K66&lt;&gt;"Ja",$L66="",$M66="Erledigt",$M66="Storniert"),"",$L66-'Übersicht'!$B$3))</f>
        <v/>
      </c>
      <c r="R66" s="22">
        <f>IF($A66="","",IF($K66="","Angabe fehlt",IF($K66="Nein","Keine Rückmeldung",IF($L66="","Termin fehlt",IF($M66="Erledigt","Erledigt",IF($M66="Storniert","Storniert",IF($L66&lt;'Übersicht'!$B$3,"Überfällig",IF($L66&lt;='Übersicht'!$B$3+'Übersicht'!$B$4,"Bald fällig","Terminiert"))))))))</f>
        <v/>
      </c>
      <c r="S66" s="14">
        <f>IF($A66="",IF(COUNTA($B66:$P66)=0,"","ID fehlt"),IF(COUNTIF($A$2:$A$111,$A66)&gt;1,"ID doppelt",IF(OR($B66="",$D66="",$E66="",$G66="",$I66="",$J66="",$K66="",$M66="",$O66=""),"Pflichtfeld fehlt",IF(AND($K66="Ja",$L66=""),"Rückmeldetermin fehlt",IF(AND($K66="Nein",$L66&lt;&gt;""),"Termin trotz Nein",IF(AND($L66&lt;&gt;"",$B66&lt;&gt;"",$L66&lt;$B66),"Rückmeldung vor Kontakt",IF(AND($M66="Erledigt",$N66=""),"Erledigt-Datum fehlt",IF(AND($N66&lt;&gt;"",$B66&lt;&gt;"",$N66&lt;$B66),"Erledigt vor Kontakt",IF(AND($M66&lt;&gt;"Erledigt",$N66&lt;&gt;""),"Erledigt-Datum ohne Status",IF(AND(OR($M66="Offen",$M66="Wartet auf Kunde"),$P66=""),"Nächster Schritt fehlt","OK"))))))))))</f>
        <v/>
      </c>
    </row>
    <row r="67" ht="25" customHeight="1">
      <c r="A67" s="16" t="n"/>
      <c r="B67" s="28" t="n"/>
      <c r="C67" s="29" t="n"/>
      <c r="D67" s="19" t="n"/>
      <c r="E67" s="20" t="n"/>
      <c r="F67" s="19" t="n"/>
      <c r="G67" s="19" t="n"/>
      <c r="H67" s="19" t="n"/>
      <c r="I67" s="19" t="n"/>
      <c r="J67" s="20" t="n"/>
      <c r="K67" s="20" t="n"/>
      <c r="L67" s="28" t="n"/>
      <c r="M67" s="20" t="n"/>
      <c r="N67" s="28" t="n"/>
      <c r="O67" s="20" t="n"/>
      <c r="P67" s="19" t="n"/>
      <c r="Q67" s="21">
        <f>IF($A67="","",IF(OR($K67&lt;&gt;"Ja",$L67="",$M67="Erledigt",$M67="Storniert"),"",$L67-'Übersicht'!$B$3))</f>
        <v/>
      </c>
      <c r="R67" s="22">
        <f>IF($A67="","",IF($K67="","Angabe fehlt",IF($K67="Nein","Keine Rückmeldung",IF($L67="","Termin fehlt",IF($M67="Erledigt","Erledigt",IF($M67="Storniert","Storniert",IF($L67&lt;'Übersicht'!$B$3,"Überfällig",IF($L67&lt;='Übersicht'!$B$3+'Übersicht'!$B$4,"Bald fällig","Terminiert"))))))))</f>
        <v/>
      </c>
      <c r="S67" s="14">
        <f>IF($A67="",IF(COUNTA($B67:$P67)=0,"","ID fehlt"),IF(COUNTIF($A$2:$A$111,$A67)&gt;1,"ID doppelt",IF(OR($B67="",$D67="",$E67="",$G67="",$I67="",$J67="",$K67="",$M67="",$O67=""),"Pflichtfeld fehlt",IF(AND($K67="Ja",$L67=""),"Rückmeldetermin fehlt",IF(AND($K67="Nein",$L67&lt;&gt;""),"Termin trotz Nein",IF(AND($L67&lt;&gt;"",$B67&lt;&gt;"",$L67&lt;$B67),"Rückmeldung vor Kontakt",IF(AND($M67="Erledigt",$N67=""),"Erledigt-Datum fehlt",IF(AND($N67&lt;&gt;"",$B67&lt;&gt;"",$N67&lt;$B67),"Erledigt vor Kontakt",IF(AND($M67&lt;&gt;"Erledigt",$N67&lt;&gt;""),"Erledigt-Datum ohne Status",IF(AND(OR($M67="Offen",$M67="Wartet auf Kunde"),$P67=""),"Nächster Schritt fehlt","OK"))))))))))</f>
        <v/>
      </c>
    </row>
    <row r="68" ht="25" customHeight="1">
      <c r="A68" s="16" t="n"/>
      <c r="B68" s="28" t="n"/>
      <c r="C68" s="29" t="n"/>
      <c r="D68" s="19" t="n"/>
      <c r="E68" s="20" t="n"/>
      <c r="F68" s="19" t="n"/>
      <c r="G68" s="19" t="n"/>
      <c r="H68" s="19" t="n"/>
      <c r="I68" s="19" t="n"/>
      <c r="J68" s="20" t="n"/>
      <c r="K68" s="20" t="n"/>
      <c r="L68" s="28" t="n"/>
      <c r="M68" s="20" t="n"/>
      <c r="N68" s="28" t="n"/>
      <c r="O68" s="20" t="n"/>
      <c r="P68" s="19" t="n"/>
      <c r="Q68" s="21">
        <f>IF($A68="","",IF(OR($K68&lt;&gt;"Ja",$L68="",$M68="Erledigt",$M68="Storniert"),"",$L68-'Übersicht'!$B$3))</f>
        <v/>
      </c>
      <c r="R68" s="22">
        <f>IF($A68="","",IF($K68="","Angabe fehlt",IF($K68="Nein","Keine Rückmeldung",IF($L68="","Termin fehlt",IF($M68="Erledigt","Erledigt",IF($M68="Storniert","Storniert",IF($L68&lt;'Übersicht'!$B$3,"Überfällig",IF($L68&lt;='Übersicht'!$B$3+'Übersicht'!$B$4,"Bald fällig","Terminiert"))))))))</f>
        <v/>
      </c>
      <c r="S68" s="14">
        <f>IF($A68="",IF(COUNTA($B68:$P68)=0,"","ID fehlt"),IF(COUNTIF($A$2:$A$111,$A68)&gt;1,"ID doppelt",IF(OR($B68="",$D68="",$E68="",$G68="",$I68="",$J68="",$K68="",$M68="",$O68=""),"Pflichtfeld fehlt",IF(AND($K68="Ja",$L68=""),"Rückmeldetermin fehlt",IF(AND($K68="Nein",$L68&lt;&gt;""),"Termin trotz Nein",IF(AND($L68&lt;&gt;"",$B68&lt;&gt;"",$L68&lt;$B68),"Rückmeldung vor Kontakt",IF(AND($M68="Erledigt",$N68=""),"Erledigt-Datum fehlt",IF(AND($N68&lt;&gt;"",$B68&lt;&gt;"",$N68&lt;$B68),"Erledigt vor Kontakt",IF(AND($M68&lt;&gt;"Erledigt",$N68&lt;&gt;""),"Erledigt-Datum ohne Status",IF(AND(OR($M68="Offen",$M68="Wartet auf Kunde"),$P68=""),"Nächster Schritt fehlt","OK"))))))))))</f>
        <v/>
      </c>
    </row>
    <row r="69" ht="25" customHeight="1">
      <c r="A69" s="16" t="n"/>
      <c r="B69" s="28" t="n"/>
      <c r="C69" s="29" t="n"/>
      <c r="D69" s="19" t="n"/>
      <c r="E69" s="20" t="n"/>
      <c r="F69" s="19" t="n"/>
      <c r="G69" s="19" t="n"/>
      <c r="H69" s="19" t="n"/>
      <c r="I69" s="19" t="n"/>
      <c r="J69" s="20" t="n"/>
      <c r="K69" s="20" t="n"/>
      <c r="L69" s="28" t="n"/>
      <c r="M69" s="20" t="n"/>
      <c r="N69" s="28" t="n"/>
      <c r="O69" s="20" t="n"/>
      <c r="P69" s="19" t="n"/>
      <c r="Q69" s="21">
        <f>IF($A69="","",IF(OR($K69&lt;&gt;"Ja",$L69="",$M69="Erledigt",$M69="Storniert"),"",$L69-'Übersicht'!$B$3))</f>
        <v/>
      </c>
      <c r="R69" s="22">
        <f>IF($A69="","",IF($K69="","Angabe fehlt",IF($K69="Nein","Keine Rückmeldung",IF($L69="","Termin fehlt",IF($M69="Erledigt","Erledigt",IF($M69="Storniert","Storniert",IF($L69&lt;'Übersicht'!$B$3,"Überfällig",IF($L69&lt;='Übersicht'!$B$3+'Übersicht'!$B$4,"Bald fällig","Terminiert"))))))))</f>
        <v/>
      </c>
      <c r="S69" s="14">
        <f>IF($A69="",IF(COUNTA($B69:$P69)=0,"","ID fehlt"),IF(COUNTIF($A$2:$A$111,$A69)&gt;1,"ID doppelt",IF(OR($B69="",$D69="",$E69="",$G69="",$I69="",$J69="",$K69="",$M69="",$O69=""),"Pflichtfeld fehlt",IF(AND($K69="Ja",$L69=""),"Rückmeldetermin fehlt",IF(AND($K69="Nein",$L69&lt;&gt;""),"Termin trotz Nein",IF(AND($L69&lt;&gt;"",$B69&lt;&gt;"",$L69&lt;$B69),"Rückmeldung vor Kontakt",IF(AND($M69="Erledigt",$N69=""),"Erledigt-Datum fehlt",IF(AND($N69&lt;&gt;"",$B69&lt;&gt;"",$N69&lt;$B69),"Erledigt vor Kontakt",IF(AND($M69&lt;&gt;"Erledigt",$N69&lt;&gt;""),"Erledigt-Datum ohne Status",IF(AND(OR($M69="Offen",$M69="Wartet auf Kunde"),$P69=""),"Nächster Schritt fehlt","OK"))))))))))</f>
        <v/>
      </c>
    </row>
    <row r="70" ht="25" customHeight="1">
      <c r="A70" s="16" t="n"/>
      <c r="B70" s="28" t="n"/>
      <c r="C70" s="29" t="n"/>
      <c r="D70" s="19" t="n"/>
      <c r="E70" s="20" t="n"/>
      <c r="F70" s="19" t="n"/>
      <c r="G70" s="19" t="n"/>
      <c r="H70" s="19" t="n"/>
      <c r="I70" s="19" t="n"/>
      <c r="J70" s="20" t="n"/>
      <c r="K70" s="20" t="n"/>
      <c r="L70" s="28" t="n"/>
      <c r="M70" s="20" t="n"/>
      <c r="N70" s="28" t="n"/>
      <c r="O70" s="20" t="n"/>
      <c r="P70" s="19" t="n"/>
      <c r="Q70" s="21">
        <f>IF($A70="","",IF(OR($K70&lt;&gt;"Ja",$L70="",$M70="Erledigt",$M70="Storniert"),"",$L70-'Übersicht'!$B$3))</f>
        <v/>
      </c>
      <c r="R70" s="22">
        <f>IF($A70="","",IF($K70="","Angabe fehlt",IF($K70="Nein","Keine Rückmeldung",IF($L70="","Termin fehlt",IF($M70="Erledigt","Erledigt",IF($M70="Storniert","Storniert",IF($L70&lt;'Übersicht'!$B$3,"Überfällig",IF($L70&lt;='Übersicht'!$B$3+'Übersicht'!$B$4,"Bald fällig","Terminiert"))))))))</f>
        <v/>
      </c>
      <c r="S70" s="14">
        <f>IF($A70="",IF(COUNTA($B70:$P70)=0,"","ID fehlt"),IF(COUNTIF($A$2:$A$111,$A70)&gt;1,"ID doppelt",IF(OR($B70="",$D70="",$E70="",$G70="",$I70="",$J70="",$K70="",$M70="",$O70=""),"Pflichtfeld fehlt",IF(AND($K70="Ja",$L70=""),"Rückmeldetermin fehlt",IF(AND($K70="Nein",$L70&lt;&gt;""),"Termin trotz Nein",IF(AND($L70&lt;&gt;"",$B70&lt;&gt;"",$L70&lt;$B70),"Rückmeldung vor Kontakt",IF(AND($M70="Erledigt",$N70=""),"Erledigt-Datum fehlt",IF(AND($N70&lt;&gt;"",$B70&lt;&gt;"",$N70&lt;$B70),"Erledigt vor Kontakt",IF(AND($M70&lt;&gt;"Erledigt",$N70&lt;&gt;""),"Erledigt-Datum ohne Status",IF(AND(OR($M70="Offen",$M70="Wartet auf Kunde"),$P70=""),"Nächster Schritt fehlt","OK"))))))))))</f>
        <v/>
      </c>
    </row>
    <row r="71" ht="25" customHeight="1">
      <c r="A71" s="16" t="n"/>
      <c r="B71" s="28" t="n"/>
      <c r="C71" s="29" t="n"/>
      <c r="D71" s="19" t="n"/>
      <c r="E71" s="20" t="n"/>
      <c r="F71" s="19" t="n"/>
      <c r="G71" s="19" t="n"/>
      <c r="H71" s="19" t="n"/>
      <c r="I71" s="19" t="n"/>
      <c r="J71" s="20" t="n"/>
      <c r="K71" s="20" t="n"/>
      <c r="L71" s="28" t="n"/>
      <c r="M71" s="20" t="n"/>
      <c r="N71" s="28" t="n"/>
      <c r="O71" s="20" t="n"/>
      <c r="P71" s="19" t="n"/>
      <c r="Q71" s="21">
        <f>IF($A71="","",IF(OR($K71&lt;&gt;"Ja",$L71="",$M71="Erledigt",$M71="Storniert"),"",$L71-'Übersicht'!$B$3))</f>
        <v/>
      </c>
      <c r="R71" s="22">
        <f>IF($A71="","",IF($K71="","Angabe fehlt",IF($K71="Nein","Keine Rückmeldung",IF($L71="","Termin fehlt",IF($M71="Erledigt","Erledigt",IF($M71="Storniert","Storniert",IF($L71&lt;'Übersicht'!$B$3,"Überfällig",IF($L71&lt;='Übersicht'!$B$3+'Übersicht'!$B$4,"Bald fällig","Terminiert"))))))))</f>
        <v/>
      </c>
      <c r="S71" s="14">
        <f>IF($A71="",IF(COUNTA($B71:$P71)=0,"","ID fehlt"),IF(COUNTIF($A$2:$A$111,$A71)&gt;1,"ID doppelt",IF(OR($B71="",$D71="",$E71="",$G71="",$I71="",$J71="",$K71="",$M71="",$O71=""),"Pflichtfeld fehlt",IF(AND($K71="Ja",$L71=""),"Rückmeldetermin fehlt",IF(AND($K71="Nein",$L71&lt;&gt;""),"Termin trotz Nein",IF(AND($L71&lt;&gt;"",$B71&lt;&gt;"",$L71&lt;$B71),"Rückmeldung vor Kontakt",IF(AND($M71="Erledigt",$N71=""),"Erledigt-Datum fehlt",IF(AND($N71&lt;&gt;"",$B71&lt;&gt;"",$N71&lt;$B71),"Erledigt vor Kontakt",IF(AND($M71&lt;&gt;"Erledigt",$N71&lt;&gt;""),"Erledigt-Datum ohne Status",IF(AND(OR($M71="Offen",$M71="Wartet auf Kunde"),$P71=""),"Nächster Schritt fehlt","OK"))))))))))</f>
        <v/>
      </c>
    </row>
    <row r="72" ht="25" customHeight="1">
      <c r="A72" s="16" t="n"/>
      <c r="B72" s="28" t="n"/>
      <c r="C72" s="29" t="n"/>
      <c r="D72" s="19" t="n"/>
      <c r="E72" s="20" t="n"/>
      <c r="F72" s="19" t="n"/>
      <c r="G72" s="19" t="n"/>
      <c r="H72" s="19" t="n"/>
      <c r="I72" s="19" t="n"/>
      <c r="J72" s="20" t="n"/>
      <c r="K72" s="20" t="n"/>
      <c r="L72" s="28" t="n"/>
      <c r="M72" s="20" t="n"/>
      <c r="N72" s="28" t="n"/>
      <c r="O72" s="20" t="n"/>
      <c r="P72" s="19" t="n"/>
      <c r="Q72" s="21">
        <f>IF($A72="","",IF(OR($K72&lt;&gt;"Ja",$L72="",$M72="Erledigt",$M72="Storniert"),"",$L72-'Übersicht'!$B$3))</f>
        <v/>
      </c>
      <c r="R72" s="22">
        <f>IF($A72="","",IF($K72="","Angabe fehlt",IF($K72="Nein","Keine Rückmeldung",IF($L72="","Termin fehlt",IF($M72="Erledigt","Erledigt",IF($M72="Storniert","Storniert",IF($L72&lt;'Übersicht'!$B$3,"Überfällig",IF($L72&lt;='Übersicht'!$B$3+'Übersicht'!$B$4,"Bald fällig","Terminiert"))))))))</f>
        <v/>
      </c>
      <c r="S72" s="14">
        <f>IF($A72="",IF(COUNTA($B72:$P72)=0,"","ID fehlt"),IF(COUNTIF($A$2:$A$111,$A72)&gt;1,"ID doppelt",IF(OR($B72="",$D72="",$E72="",$G72="",$I72="",$J72="",$K72="",$M72="",$O72=""),"Pflichtfeld fehlt",IF(AND($K72="Ja",$L72=""),"Rückmeldetermin fehlt",IF(AND($K72="Nein",$L72&lt;&gt;""),"Termin trotz Nein",IF(AND($L72&lt;&gt;"",$B72&lt;&gt;"",$L72&lt;$B72),"Rückmeldung vor Kontakt",IF(AND($M72="Erledigt",$N72=""),"Erledigt-Datum fehlt",IF(AND($N72&lt;&gt;"",$B72&lt;&gt;"",$N72&lt;$B72),"Erledigt vor Kontakt",IF(AND($M72&lt;&gt;"Erledigt",$N72&lt;&gt;""),"Erledigt-Datum ohne Status",IF(AND(OR($M72="Offen",$M72="Wartet auf Kunde"),$P72=""),"Nächster Schritt fehlt","OK"))))))))))</f>
        <v/>
      </c>
    </row>
    <row r="73" ht="25" customHeight="1">
      <c r="A73" s="16" t="n"/>
      <c r="B73" s="28" t="n"/>
      <c r="C73" s="29" t="n"/>
      <c r="D73" s="19" t="n"/>
      <c r="E73" s="20" t="n"/>
      <c r="F73" s="19" t="n"/>
      <c r="G73" s="19" t="n"/>
      <c r="H73" s="19" t="n"/>
      <c r="I73" s="19" t="n"/>
      <c r="J73" s="20" t="n"/>
      <c r="K73" s="20" t="n"/>
      <c r="L73" s="28" t="n"/>
      <c r="M73" s="20" t="n"/>
      <c r="N73" s="28" t="n"/>
      <c r="O73" s="20" t="n"/>
      <c r="P73" s="19" t="n"/>
      <c r="Q73" s="21">
        <f>IF($A73="","",IF(OR($K73&lt;&gt;"Ja",$L73="",$M73="Erledigt",$M73="Storniert"),"",$L73-'Übersicht'!$B$3))</f>
        <v/>
      </c>
      <c r="R73" s="22">
        <f>IF($A73="","",IF($K73="","Angabe fehlt",IF($K73="Nein","Keine Rückmeldung",IF($L73="","Termin fehlt",IF($M73="Erledigt","Erledigt",IF($M73="Storniert","Storniert",IF($L73&lt;'Übersicht'!$B$3,"Überfällig",IF($L73&lt;='Übersicht'!$B$3+'Übersicht'!$B$4,"Bald fällig","Terminiert"))))))))</f>
        <v/>
      </c>
      <c r="S73" s="14">
        <f>IF($A73="",IF(COUNTA($B73:$P73)=0,"","ID fehlt"),IF(COUNTIF($A$2:$A$111,$A73)&gt;1,"ID doppelt",IF(OR($B73="",$D73="",$E73="",$G73="",$I73="",$J73="",$K73="",$M73="",$O73=""),"Pflichtfeld fehlt",IF(AND($K73="Ja",$L73=""),"Rückmeldetermin fehlt",IF(AND($K73="Nein",$L73&lt;&gt;""),"Termin trotz Nein",IF(AND($L73&lt;&gt;"",$B73&lt;&gt;"",$L73&lt;$B73),"Rückmeldung vor Kontakt",IF(AND($M73="Erledigt",$N73=""),"Erledigt-Datum fehlt",IF(AND($N73&lt;&gt;"",$B73&lt;&gt;"",$N73&lt;$B73),"Erledigt vor Kontakt",IF(AND($M73&lt;&gt;"Erledigt",$N73&lt;&gt;""),"Erledigt-Datum ohne Status",IF(AND(OR($M73="Offen",$M73="Wartet auf Kunde"),$P73=""),"Nächster Schritt fehlt","OK"))))))))))</f>
        <v/>
      </c>
    </row>
    <row r="74" ht="25" customHeight="1">
      <c r="A74" s="16" t="n"/>
      <c r="B74" s="28" t="n"/>
      <c r="C74" s="29" t="n"/>
      <c r="D74" s="19" t="n"/>
      <c r="E74" s="20" t="n"/>
      <c r="F74" s="19" t="n"/>
      <c r="G74" s="19" t="n"/>
      <c r="H74" s="19" t="n"/>
      <c r="I74" s="19" t="n"/>
      <c r="J74" s="20" t="n"/>
      <c r="K74" s="20" t="n"/>
      <c r="L74" s="28" t="n"/>
      <c r="M74" s="20" t="n"/>
      <c r="N74" s="28" t="n"/>
      <c r="O74" s="20" t="n"/>
      <c r="P74" s="19" t="n"/>
      <c r="Q74" s="21">
        <f>IF($A74="","",IF(OR($K74&lt;&gt;"Ja",$L74="",$M74="Erledigt",$M74="Storniert"),"",$L74-'Übersicht'!$B$3))</f>
        <v/>
      </c>
      <c r="R74" s="22">
        <f>IF($A74="","",IF($K74="","Angabe fehlt",IF($K74="Nein","Keine Rückmeldung",IF($L74="","Termin fehlt",IF($M74="Erledigt","Erledigt",IF($M74="Storniert","Storniert",IF($L74&lt;'Übersicht'!$B$3,"Überfällig",IF($L74&lt;='Übersicht'!$B$3+'Übersicht'!$B$4,"Bald fällig","Terminiert"))))))))</f>
        <v/>
      </c>
      <c r="S74" s="14">
        <f>IF($A74="",IF(COUNTA($B74:$P74)=0,"","ID fehlt"),IF(COUNTIF($A$2:$A$111,$A74)&gt;1,"ID doppelt",IF(OR($B74="",$D74="",$E74="",$G74="",$I74="",$J74="",$K74="",$M74="",$O74=""),"Pflichtfeld fehlt",IF(AND($K74="Ja",$L74=""),"Rückmeldetermin fehlt",IF(AND($K74="Nein",$L74&lt;&gt;""),"Termin trotz Nein",IF(AND($L74&lt;&gt;"",$B74&lt;&gt;"",$L74&lt;$B74),"Rückmeldung vor Kontakt",IF(AND($M74="Erledigt",$N74=""),"Erledigt-Datum fehlt",IF(AND($N74&lt;&gt;"",$B74&lt;&gt;"",$N74&lt;$B74),"Erledigt vor Kontakt",IF(AND($M74&lt;&gt;"Erledigt",$N74&lt;&gt;""),"Erledigt-Datum ohne Status",IF(AND(OR($M74="Offen",$M74="Wartet auf Kunde"),$P74=""),"Nächster Schritt fehlt","OK"))))))))))</f>
        <v/>
      </c>
    </row>
    <row r="75" ht="25" customHeight="1">
      <c r="A75" s="16" t="n"/>
      <c r="B75" s="28" t="n"/>
      <c r="C75" s="29" t="n"/>
      <c r="D75" s="19" t="n"/>
      <c r="E75" s="20" t="n"/>
      <c r="F75" s="19" t="n"/>
      <c r="G75" s="19" t="n"/>
      <c r="H75" s="19" t="n"/>
      <c r="I75" s="19" t="n"/>
      <c r="J75" s="20" t="n"/>
      <c r="K75" s="20" t="n"/>
      <c r="L75" s="28" t="n"/>
      <c r="M75" s="20" t="n"/>
      <c r="N75" s="28" t="n"/>
      <c r="O75" s="20" t="n"/>
      <c r="P75" s="19" t="n"/>
      <c r="Q75" s="21">
        <f>IF($A75="","",IF(OR($K75&lt;&gt;"Ja",$L75="",$M75="Erledigt",$M75="Storniert"),"",$L75-'Übersicht'!$B$3))</f>
        <v/>
      </c>
      <c r="R75" s="22">
        <f>IF($A75="","",IF($K75="","Angabe fehlt",IF($K75="Nein","Keine Rückmeldung",IF($L75="","Termin fehlt",IF($M75="Erledigt","Erledigt",IF($M75="Storniert","Storniert",IF($L75&lt;'Übersicht'!$B$3,"Überfällig",IF($L75&lt;='Übersicht'!$B$3+'Übersicht'!$B$4,"Bald fällig","Terminiert"))))))))</f>
        <v/>
      </c>
      <c r="S75" s="14">
        <f>IF($A75="",IF(COUNTA($B75:$P75)=0,"","ID fehlt"),IF(COUNTIF($A$2:$A$111,$A75)&gt;1,"ID doppelt",IF(OR($B75="",$D75="",$E75="",$G75="",$I75="",$J75="",$K75="",$M75="",$O75=""),"Pflichtfeld fehlt",IF(AND($K75="Ja",$L75=""),"Rückmeldetermin fehlt",IF(AND($K75="Nein",$L75&lt;&gt;""),"Termin trotz Nein",IF(AND($L75&lt;&gt;"",$B75&lt;&gt;"",$L75&lt;$B75),"Rückmeldung vor Kontakt",IF(AND($M75="Erledigt",$N75=""),"Erledigt-Datum fehlt",IF(AND($N75&lt;&gt;"",$B75&lt;&gt;"",$N75&lt;$B75),"Erledigt vor Kontakt",IF(AND($M75&lt;&gt;"Erledigt",$N75&lt;&gt;""),"Erledigt-Datum ohne Status",IF(AND(OR($M75="Offen",$M75="Wartet auf Kunde"),$P75=""),"Nächster Schritt fehlt","OK"))))))))))</f>
        <v/>
      </c>
    </row>
    <row r="76" ht="25" customHeight="1">
      <c r="A76" s="16" t="n"/>
      <c r="B76" s="28" t="n"/>
      <c r="C76" s="29" t="n"/>
      <c r="D76" s="19" t="n"/>
      <c r="E76" s="20" t="n"/>
      <c r="F76" s="19" t="n"/>
      <c r="G76" s="19" t="n"/>
      <c r="H76" s="19" t="n"/>
      <c r="I76" s="19" t="n"/>
      <c r="J76" s="20" t="n"/>
      <c r="K76" s="20" t="n"/>
      <c r="L76" s="28" t="n"/>
      <c r="M76" s="20" t="n"/>
      <c r="N76" s="28" t="n"/>
      <c r="O76" s="20" t="n"/>
      <c r="P76" s="19" t="n"/>
      <c r="Q76" s="21">
        <f>IF($A76="","",IF(OR($K76&lt;&gt;"Ja",$L76="",$M76="Erledigt",$M76="Storniert"),"",$L76-'Übersicht'!$B$3))</f>
        <v/>
      </c>
      <c r="R76" s="22">
        <f>IF($A76="","",IF($K76="","Angabe fehlt",IF($K76="Nein","Keine Rückmeldung",IF($L76="","Termin fehlt",IF($M76="Erledigt","Erledigt",IF($M76="Storniert","Storniert",IF($L76&lt;'Übersicht'!$B$3,"Überfällig",IF($L76&lt;='Übersicht'!$B$3+'Übersicht'!$B$4,"Bald fällig","Terminiert"))))))))</f>
        <v/>
      </c>
      <c r="S76" s="14">
        <f>IF($A76="",IF(COUNTA($B76:$P76)=0,"","ID fehlt"),IF(COUNTIF($A$2:$A$111,$A76)&gt;1,"ID doppelt",IF(OR($B76="",$D76="",$E76="",$G76="",$I76="",$J76="",$K76="",$M76="",$O76=""),"Pflichtfeld fehlt",IF(AND($K76="Ja",$L76=""),"Rückmeldetermin fehlt",IF(AND($K76="Nein",$L76&lt;&gt;""),"Termin trotz Nein",IF(AND($L76&lt;&gt;"",$B76&lt;&gt;"",$L76&lt;$B76),"Rückmeldung vor Kontakt",IF(AND($M76="Erledigt",$N76=""),"Erledigt-Datum fehlt",IF(AND($N76&lt;&gt;"",$B76&lt;&gt;"",$N76&lt;$B76),"Erledigt vor Kontakt",IF(AND($M76&lt;&gt;"Erledigt",$N76&lt;&gt;""),"Erledigt-Datum ohne Status",IF(AND(OR($M76="Offen",$M76="Wartet auf Kunde"),$P76=""),"Nächster Schritt fehlt","OK"))))))))))</f>
        <v/>
      </c>
    </row>
    <row r="77" ht="25" customHeight="1">
      <c r="A77" s="16" t="n"/>
      <c r="B77" s="28" t="n"/>
      <c r="C77" s="29" t="n"/>
      <c r="D77" s="19" t="n"/>
      <c r="E77" s="20" t="n"/>
      <c r="F77" s="19" t="n"/>
      <c r="G77" s="19" t="n"/>
      <c r="H77" s="19" t="n"/>
      <c r="I77" s="19" t="n"/>
      <c r="J77" s="20" t="n"/>
      <c r="K77" s="20" t="n"/>
      <c r="L77" s="28" t="n"/>
      <c r="M77" s="20" t="n"/>
      <c r="N77" s="28" t="n"/>
      <c r="O77" s="20" t="n"/>
      <c r="P77" s="19" t="n"/>
      <c r="Q77" s="21">
        <f>IF($A77="","",IF(OR($K77&lt;&gt;"Ja",$L77="",$M77="Erledigt",$M77="Storniert"),"",$L77-'Übersicht'!$B$3))</f>
        <v/>
      </c>
      <c r="R77" s="22">
        <f>IF($A77="","",IF($K77="","Angabe fehlt",IF($K77="Nein","Keine Rückmeldung",IF($L77="","Termin fehlt",IF($M77="Erledigt","Erledigt",IF($M77="Storniert","Storniert",IF($L77&lt;'Übersicht'!$B$3,"Überfällig",IF($L77&lt;='Übersicht'!$B$3+'Übersicht'!$B$4,"Bald fällig","Terminiert"))))))))</f>
        <v/>
      </c>
      <c r="S77" s="14">
        <f>IF($A77="",IF(COUNTA($B77:$P77)=0,"","ID fehlt"),IF(COUNTIF($A$2:$A$111,$A77)&gt;1,"ID doppelt",IF(OR($B77="",$D77="",$E77="",$G77="",$I77="",$J77="",$K77="",$M77="",$O77=""),"Pflichtfeld fehlt",IF(AND($K77="Ja",$L77=""),"Rückmeldetermin fehlt",IF(AND($K77="Nein",$L77&lt;&gt;""),"Termin trotz Nein",IF(AND($L77&lt;&gt;"",$B77&lt;&gt;"",$L77&lt;$B77),"Rückmeldung vor Kontakt",IF(AND($M77="Erledigt",$N77=""),"Erledigt-Datum fehlt",IF(AND($N77&lt;&gt;"",$B77&lt;&gt;"",$N77&lt;$B77),"Erledigt vor Kontakt",IF(AND($M77&lt;&gt;"Erledigt",$N77&lt;&gt;""),"Erledigt-Datum ohne Status",IF(AND(OR($M77="Offen",$M77="Wartet auf Kunde"),$P77=""),"Nächster Schritt fehlt","OK"))))))))))</f>
        <v/>
      </c>
    </row>
    <row r="78" ht="25" customHeight="1">
      <c r="A78" s="16" t="n"/>
      <c r="B78" s="28" t="n"/>
      <c r="C78" s="29" t="n"/>
      <c r="D78" s="19" t="n"/>
      <c r="E78" s="20" t="n"/>
      <c r="F78" s="19" t="n"/>
      <c r="G78" s="19" t="n"/>
      <c r="H78" s="19" t="n"/>
      <c r="I78" s="19" t="n"/>
      <c r="J78" s="20" t="n"/>
      <c r="K78" s="20" t="n"/>
      <c r="L78" s="28" t="n"/>
      <c r="M78" s="20" t="n"/>
      <c r="N78" s="28" t="n"/>
      <c r="O78" s="20" t="n"/>
      <c r="P78" s="19" t="n"/>
      <c r="Q78" s="21">
        <f>IF($A78="","",IF(OR($K78&lt;&gt;"Ja",$L78="",$M78="Erledigt",$M78="Storniert"),"",$L78-'Übersicht'!$B$3))</f>
        <v/>
      </c>
      <c r="R78" s="22">
        <f>IF($A78="","",IF($K78="","Angabe fehlt",IF($K78="Nein","Keine Rückmeldung",IF($L78="","Termin fehlt",IF($M78="Erledigt","Erledigt",IF($M78="Storniert","Storniert",IF($L78&lt;'Übersicht'!$B$3,"Überfällig",IF($L78&lt;='Übersicht'!$B$3+'Übersicht'!$B$4,"Bald fällig","Terminiert"))))))))</f>
        <v/>
      </c>
      <c r="S78" s="14">
        <f>IF($A78="",IF(COUNTA($B78:$P78)=0,"","ID fehlt"),IF(COUNTIF($A$2:$A$111,$A78)&gt;1,"ID doppelt",IF(OR($B78="",$D78="",$E78="",$G78="",$I78="",$J78="",$K78="",$M78="",$O78=""),"Pflichtfeld fehlt",IF(AND($K78="Ja",$L78=""),"Rückmeldetermin fehlt",IF(AND($K78="Nein",$L78&lt;&gt;""),"Termin trotz Nein",IF(AND($L78&lt;&gt;"",$B78&lt;&gt;"",$L78&lt;$B78),"Rückmeldung vor Kontakt",IF(AND($M78="Erledigt",$N78=""),"Erledigt-Datum fehlt",IF(AND($N78&lt;&gt;"",$B78&lt;&gt;"",$N78&lt;$B78),"Erledigt vor Kontakt",IF(AND($M78&lt;&gt;"Erledigt",$N78&lt;&gt;""),"Erledigt-Datum ohne Status",IF(AND(OR($M78="Offen",$M78="Wartet auf Kunde"),$P78=""),"Nächster Schritt fehlt","OK"))))))))))</f>
        <v/>
      </c>
    </row>
    <row r="79" ht="25" customHeight="1">
      <c r="A79" s="16" t="n"/>
      <c r="B79" s="28" t="n"/>
      <c r="C79" s="29" t="n"/>
      <c r="D79" s="19" t="n"/>
      <c r="E79" s="20" t="n"/>
      <c r="F79" s="19" t="n"/>
      <c r="G79" s="19" t="n"/>
      <c r="H79" s="19" t="n"/>
      <c r="I79" s="19" t="n"/>
      <c r="J79" s="20" t="n"/>
      <c r="K79" s="20" t="n"/>
      <c r="L79" s="28" t="n"/>
      <c r="M79" s="20" t="n"/>
      <c r="N79" s="28" t="n"/>
      <c r="O79" s="20" t="n"/>
      <c r="P79" s="19" t="n"/>
      <c r="Q79" s="21">
        <f>IF($A79="","",IF(OR($K79&lt;&gt;"Ja",$L79="",$M79="Erledigt",$M79="Storniert"),"",$L79-'Übersicht'!$B$3))</f>
        <v/>
      </c>
      <c r="R79" s="22">
        <f>IF($A79="","",IF($K79="","Angabe fehlt",IF($K79="Nein","Keine Rückmeldung",IF($L79="","Termin fehlt",IF($M79="Erledigt","Erledigt",IF($M79="Storniert","Storniert",IF($L79&lt;'Übersicht'!$B$3,"Überfällig",IF($L79&lt;='Übersicht'!$B$3+'Übersicht'!$B$4,"Bald fällig","Terminiert"))))))))</f>
        <v/>
      </c>
      <c r="S79" s="14">
        <f>IF($A79="",IF(COUNTA($B79:$P79)=0,"","ID fehlt"),IF(COUNTIF($A$2:$A$111,$A79)&gt;1,"ID doppelt",IF(OR($B79="",$D79="",$E79="",$G79="",$I79="",$J79="",$K79="",$M79="",$O79=""),"Pflichtfeld fehlt",IF(AND($K79="Ja",$L79=""),"Rückmeldetermin fehlt",IF(AND($K79="Nein",$L79&lt;&gt;""),"Termin trotz Nein",IF(AND($L79&lt;&gt;"",$B79&lt;&gt;"",$L79&lt;$B79),"Rückmeldung vor Kontakt",IF(AND($M79="Erledigt",$N79=""),"Erledigt-Datum fehlt",IF(AND($N79&lt;&gt;"",$B79&lt;&gt;"",$N79&lt;$B79),"Erledigt vor Kontakt",IF(AND($M79&lt;&gt;"Erledigt",$N79&lt;&gt;""),"Erledigt-Datum ohne Status",IF(AND(OR($M79="Offen",$M79="Wartet auf Kunde"),$P79=""),"Nächster Schritt fehlt","OK"))))))))))</f>
        <v/>
      </c>
    </row>
    <row r="80" ht="25" customHeight="1">
      <c r="A80" s="16" t="n"/>
      <c r="B80" s="28" t="n"/>
      <c r="C80" s="29" t="n"/>
      <c r="D80" s="19" t="n"/>
      <c r="E80" s="20" t="n"/>
      <c r="F80" s="19" t="n"/>
      <c r="G80" s="19" t="n"/>
      <c r="H80" s="19" t="n"/>
      <c r="I80" s="19" t="n"/>
      <c r="J80" s="20" t="n"/>
      <c r="K80" s="20" t="n"/>
      <c r="L80" s="28" t="n"/>
      <c r="M80" s="20" t="n"/>
      <c r="N80" s="28" t="n"/>
      <c r="O80" s="20" t="n"/>
      <c r="P80" s="19" t="n"/>
      <c r="Q80" s="21">
        <f>IF($A80="","",IF(OR($K80&lt;&gt;"Ja",$L80="",$M80="Erledigt",$M80="Storniert"),"",$L80-'Übersicht'!$B$3))</f>
        <v/>
      </c>
      <c r="R80" s="22">
        <f>IF($A80="","",IF($K80="","Angabe fehlt",IF($K80="Nein","Keine Rückmeldung",IF($L80="","Termin fehlt",IF($M80="Erledigt","Erledigt",IF($M80="Storniert","Storniert",IF($L80&lt;'Übersicht'!$B$3,"Überfällig",IF($L80&lt;='Übersicht'!$B$3+'Übersicht'!$B$4,"Bald fällig","Terminiert"))))))))</f>
        <v/>
      </c>
      <c r="S80" s="14">
        <f>IF($A80="",IF(COUNTA($B80:$P80)=0,"","ID fehlt"),IF(COUNTIF($A$2:$A$111,$A80)&gt;1,"ID doppelt",IF(OR($B80="",$D80="",$E80="",$G80="",$I80="",$J80="",$K80="",$M80="",$O80=""),"Pflichtfeld fehlt",IF(AND($K80="Ja",$L80=""),"Rückmeldetermin fehlt",IF(AND($K80="Nein",$L80&lt;&gt;""),"Termin trotz Nein",IF(AND($L80&lt;&gt;"",$B80&lt;&gt;"",$L80&lt;$B80),"Rückmeldung vor Kontakt",IF(AND($M80="Erledigt",$N80=""),"Erledigt-Datum fehlt",IF(AND($N80&lt;&gt;"",$B80&lt;&gt;"",$N80&lt;$B80),"Erledigt vor Kontakt",IF(AND($M80&lt;&gt;"Erledigt",$N80&lt;&gt;""),"Erledigt-Datum ohne Status",IF(AND(OR($M80="Offen",$M80="Wartet auf Kunde"),$P80=""),"Nächster Schritt fehlt","OK"))))))))))</f>
        <v/>
      </c>
    </row>
    <row r="81" ht="25" customHeight="1">
      <c r="A81" s="16" t="n"/>
      <c r="B81" s="28" t="n"/>
      <c r="C81" s="29" t="n"/>
      <c r="D81" s="19" t="n"/>
      <c r="E81" s="20" t="n"/>
      <c r="F81" s="19" t="n"/>
      <c r="G81" s="19" t="n"/>
      <c r="H81" s="19" t="n"/>
      <c r="I81" s="19" t="n"/>
      <c r="J81" s="20" t="n"/>
      <c r="K81" s="20" t="n"/>
      <c r="L81" s="28" t="n"/>
      <c r="M81" s="20" t="n"/>
      <c r="N81" s="28" t="n"/>
      <c r="O81" s="20" t="n"/>
      <c r="P81" s="19" t="n"/>
      <c r="Q81" s="21">
        <f>IF($A81="","",IF(OR($K81&lt;&gt;"Ja",$L81="",$M81="Erledigt",$M81="Storniert"),"",$L81-'Übersicht'!$B$3))</f>
        <v/>
      </c>
      <c r="R81" s="22">
        <f>IF($A81="","",IF($K81="","Angabe fehlt",IF($K81="Nein","Keine Rückmeldung",IF($L81="","Termin fehlt",IF($M81="Erledigt","Erledigt",IF($M81="Storniert","Storniert",IF($L81&lt;'Übersicht'!$B$3,"Überfällig",IF($L81&lt;='Übersicht'!$B$3+'Übersicht'!$B$4,"Bald fällig","Terminiert"))))))))</f>
        <v/>
      </c>
      <c r="S81" s="14">
        <f>IF($A81="",IF(COUNTA($B81:$P81)=0,"","ID fehlt"),IF(COUNTIF($A$2:$A$111,$A81)&gt;1,"ID doppelt",IF(OR($B81="",$D81="",$E81="",$G81="",$I81="",$J81="",$K81="",$M81="",$O81=""),"Pflichtfeld fehlt",IF(AND($K81="Ja",$L81=""),"Rückmeldetermin fehlt",IF(AND($K81="Nein",$L81&lt;&gt;""),"Termin trotz Nein",IF(AND($L81&lt;&gt;"",$B81&lt;&gt;"",$L81&lt;$B81),"Rückmeldung vor Kontakt",IF(AND($M81="Erledigt",$N81=""),"Erledigt-Datum fehlt",IF(AND($N81&lt;&gt;"",$B81&lt;&gt;"",$N81&lt;$B81),"Erledigt vor Kontakt",IF(AND($M81&lt;&gt;"Erledigt",$N81&lt;&gt;""),"Erledigt-Datum ohne Status",IF(AND(OR($M81="Offen",$M81="Wartet auf Kunde"),$P81=""),"Nächster Schritt fehlt","OK"))))))))))</f>
        <v/>
      </c>
    </row>
    <row r="82" ht="25" customHeight="1">
      <c r="A82" s="16" t="n"/>
      <c r="B82" s="28" t="n"/>
      <c r="C82" s="29" t="n"/>
      <c r="D82" s="19" t="n"/>
      <c r="E82" s="20" t="n"/>
      <c r="F82" s="19" t="n"/>
      <c r="G82" s="19" t="n"/>
      <c r="H82" s="19" t="n"/>
      <c r="I82" s="19" t="n"/>
      <c r="J82" s="20" t="n"/>
      <c r="K82" s="20" t="n"/>
      <c r="L82" s="28" t="n"/>
      <c r="M82" s="20" t="n"/>
      <c r="N82" s="28" t="n"/>
      <c r="O82" s="20" t="n"/>
      <c r="P82" s="19" t="n"/>
      <c r="Q82" s="21">
        <f>IF($A82="","",IF(OR($K82&lt;&gt;"Ja",$L82="",$M82="Erledigt",$M82="Storniert"),"",$L82-'Übersicht'!$B$3))</f>
        <v/>
      </c>
      <c r="R82" s="22">
        <f>IF($A82="","",IF($K82="","Angabe fehlt",IF($K82="Nein","Keine Rückmeldung",IF($L82="","Termin fehlt",IF($M82="Erledigt","Erledigt",IF($M82="Storniert","Storniert",IF($L82&lt;'Übersicht'!$B$3,"Überfällig",IF($L82&lt;='Übersicht'!$B$3+'Übersicht'!$B$4,"Bald fällig","Terminiert"))))))))</f>
        <v/>
      </c>
      <c r="S82" s="14">
        <f>IF($A82="",IF(COUNTA($B82:$P82)=0,"","ID fehlt"),IF(COUNTIF($A$2:$A$111,$A82)&gt;1,"ID doppelt",IF(OR($B82="",$D82="",$E82="",$G82="",$I82="",$J82="",$K82="",$M82="",$O82=""),"Pflichtfeld fehlt",IF(AND($K82="Ja",$L82=""),"Rückmeldetermin fehlt",IF(AND($K82="Nein",$L82&lt;&gt;""),"Termin trotz Nein",IF(AND($L82&lt;&gt;"",$B82&lt;&gt;"",$L82&lt;$B82),"Rückmeldung vor Kontakt",IF(AND($M82="Erledigt",$N82=""),"Erledigt-Datum fehlt",IF(AND($N82&lt;&gt;"",$B82&lt;&gt;"",$N82&lt;$B82),"Erledigt vor Kontakt",IF(AND($M82&lt;&gt;"Erledigt",$N82&lt;&gt;""),"Erledigt-Datum ohne Status",IF(AND(OR($M82="Offen",$M82="Wartet auf Kunde"),$P82=""),"Nächster Schritt fehlt","OK"))))))))))</f>
        <v/>
      </c>
    </row>
    <row r="83" ht="25" customHeight="1">
      <c r="A83" s="16" t="n"/>
      <c r="B83" s="28" t="n"/>
      <c r="C83" s="29" t="n"/>
      <c r="D83" s="19" t="n"/>
      <c r="E83" s="20" t="n"/>
      <c r="F83" s="19" t="n"/>
      <c r="G83" s="19" t="n"/>
      <c r="H83" s="19" t="n"/>
      <c r="I83" s="19" t="n"/>
      <c r="J83" s="20" t="n"/>
      <c r="K83" s="20" t="n"/>
      <c r="L83" s="28" t="n"/>
      <c r="M83" s="20" t="n"/>
      <c r="N83" s="28" t="n"/>
      <c r="O83" s="20" t="n"/>
      <c r="P83" s="19" t="n"/>
      <c r="Q83" s="21">
        <f>IF($A83="","",IF(OR($K83&lt;&gt;"Ja",$L83="",$M83="Erledigt",$M83="Storniert"),"",$L83-'Übersicht'!$B$3))</f>
        <v/>
      </c>
      <c r="R83" s="22">
        <f>IF($A83="","",IF($K83="","Angabe fehlt",IF($K83="Nein","Keine Rückmeldung",IF($L83="","Termin fehlt",IF($M83="Erledigt","Erledigt",IF($M83="Storniert","Storniert",IF($L83&lt;'Übersicht'!$B$3,"Überfällig",IF($L83&lt;='Übersicht'!$B$3+'Übersicht'!$B$4,"Bald fällig","Terminiert"))))))))</f>
        <v/>
      </c>
      <c r="S83" s="14">
        <f>IF($A83="",IF(COUNTA($B83:$P83)=0,"","ID fehlt"),IF(COUNTIF($A$2:$A$111,$A83)&gt;1,"ID doppelt",IF(OR($B83="",$D83="",$E83="",$G83="",$I83="",$J83="",$K83="",$M83="",$O83=""),"Pflichtfeld fehlt",IF(AND($K83="Ja",$L83=""),"Rückmeldetermin fehlt",IF(AND($K83="Nein",$L83&lt;&gt;""),"Termin trotz Nein",IF(AND($L83&lt;&gt;"",$B83&lt;&gt;"",$L83&lt;$B83),"Rückmeldung vor Kontakt",IF(AND($M83="Erledigt",$N83=""),"Erledigt-Datum fehlt",IF(AND($N83&lt;&gt;"",$B83&lt;&gt;"",$N83&lt;$B83),"Erledigt vor Kontakt",IF(AND($M83&lt;&gt;"Erledigt",$N83&lt;&gt;""),"Erledigt-Datum ohne Status",IF(AND(OR($M83="Offen",$M83="Wartet auf Kunde"),$P83=""),"Nächster Schritt fehlt","OK"))))))))))</f>
        <v/>
      </c>
    </row>
    <row r="84" ht="25" customHeight="1">
      <c r="A84" s="16" t="n"/>
      <c r="B84" s="28" t="n"/>
      <c r="C84" s="29" t="n"/>
      <c r="D84" s="19" t="n"/>
      <c r="E84" s="20" t="n"/>
      <c r="F84" s="19" t="n"/>
      <c r="G84" s="19" t="n"/>
      <c r="H84" s="19" t="n"/>
      <c r="I84" s="19" t="n"/>
      <c r="J84" s="20" t="n"/>
      <c r="K84" s="20" t="n"/>
      <c r="L84" s="28" t="n"/>
      <c r="M84" s="20" t="n"/>
      <c r="N84" s="28" t="n"/>
      <c r="O84" s="20" t="n"/>
      <c r="P84" s="19" t="n"/>
      <c r="Q84" s="21">
        <f>IF($A84="","",IF(OR($K84&lt;&gt;"Ja",$L84="",$M84="Erledigt",$M84="Storniert"),"",$L84-'Übersicht'!$B$3))</f>
        <v/>
      </c>
      <c r="R84" s="22">
        <f>IF($A84="","",IF($K84="","Angabe fehlt",IF($K84="Nein","Keine Rückmeldung",IF($L84="","Termin fehlt",IF($M84="Erledigt","Erledigt",IF($M84="Storniert","Storniert",IF($L84&lt;'Übersicht'!$B$3,"Überfällig",IF($L84&lt;='Übersicht'!$B$3+'Übersicht'!$B$4,"Bald fällig","Terminiert"))))))))</f>
        <v/>
      </c>
      <c r="S84" s="14">
        <f>IF($A84="",IF(COUNTA($B84:$P84)=0,"","ID fehlt"),IF(COUNTIF($A$2:$A$111,$A84)&gt;1,"ID doppelt",IF(OR($B84="",$D84="",$E84="",$G84="",$I84="",$J84="",$K84="",$M84="",$O84=""),"Pflichtfeld fehlt",IF(AND($K84="Ja",$L84=""),"Rückmeldetermin fehlt",IF(AND($K84="Nein",$L84&lt;&gt;""),"Termin trotz Nein",IF(AND($L84&lt;&gt;"",$B84&lt;&gt;"",$L84&lt;$B84),"Rückmeldung vor Kontakt",IF(AND($M84="Erledigt",$N84=""),"Erledigt-Datum fehlt",IF(AND($N84&lt;&gt;"",$B84&lt;&gt;"",$N84&lt;$B84),"Erledigt vor Kontakt",IF(AND($M84&lt;&gt;"Erledigt",$N84&lt;&gt;""),"Erledigt-Datum ohne Status",IF(AND(OR($M84="Offen",$M84="Wartet auf Kunde"),$P84=""),"Nächster Schritt fehlt","OK"))))))))))</f>
        <v/>
      </c>
    </row>
    <row r="85" ht="25" customHeight="1">
      <c r="A85" s="16" t="n"/>
      <c r="B85" s="28" t="n"/>
      <c r="C85" s="29" t="n"/>
      <c r="D85" s="19" t="n"/>
      <c r="E85" s="20" t="n"/>
      <c r="F85" s="19" t="n"/>
      <c r="G85" s="19" t="n"/>
      <c r="H85" s="19" t="n"/>
      <c r="I85" s="19" t="n"/>
      <c r="J85" s="20" t="n"/>
      <c r="K85" s="20" t="n"/>
      <c r="L85" s="28" t="n"/>
      <c r="M85" s="20" t="n"/>
      <c r="N85" s="28" t="n"/>
      <c r="O85" s="20" t="n"/>
      <c r="P85" s="19" t="n"/>
      <c r="Q85" s="21">
        <f>IF($A85="","",IF(OR($K85&lt;&gt;"Ja",$L85="",$M85="Erledigt",$M85="Storniert"),"",$L85-'Übersicht'!$B$3))</f>
        <v/>
      </c>
      <c r="R85" s="22">
        <f>IF($A85="","",IF($K85="","Angabe fehlt",IF($K85="Nein","Keine Rückmeldung",IF($L85="","Termin fehlt",IF($M85="Erledigt","Erledigt",IF($M85="Storniert","Storniert",IF($L85&lt;'Übersicht'!$B$3,"Überfällig",IF($L85&lt;='Übersicht'!$B$3+'Übersicht'!$B$4,"Bald fällig","Terminiert"))))))))</f>
        <v/>
      </c>
      <c r="S85" s="14">
        <f>IF($A85="",IF(COUNTA($B85:$P85)=0,"","ID fehlt"),IF(COUNTIF($A$2:$A$111,$A85)&gt;1,"ID doppelt",IF(OR($B85="",$D85="",$E85="",$G85="",$I85="",$J85="",$K85="",$M85="",$O85=""),"Pflichtfeld fehlt",IF(AND($K85="Ja",$L85=""),"Rückmeldetermin fehlt",IF(AND($K85="Nein",$L85&lt;&gt;""),"Termin trotz Nein",IF(AND($L85&lt;&gt;"",$B85&lt;&gt;"",$L85&lt;$B85),"Rückmeldung vor Kontakt",IF(AND($M85="Erledigt",$N85=""),"Erledigt-Datum fehlt",IF(AND($N85&lt;&gt;"",$B85&lt;&gt;"",$N85&lt;$B85),"Erledigt vor Kontakt",IF(AND($M85&lt;&gt;"Erledigt",$N85&lt;&gt;""),"Erledigt-Datum ohne Status",IF(AND(OR($M85="Offen",$M85="Wartet auf Kunde"),$P85=""),"Nächster Schritt fehlt","OK"))))))))))</f>
        <v/>
      </c>
    </row>
    <row r="86" ht="25" customHeight="1">
      <c r="A86" s="16" t="n"/>
      <c r="B86" s="28" t="n"/>
      <c r="C86" s="29" t="n"/>
      <c r="D86" s="19" t="n"/>
      <c r="E86" s="20" t="n"/>
      <c r="F86" s="19" t="n"/>
      <c r="G86" s="19" t="n"/>
      <c r="H86" s="19" t="n"/>
      <c r="I86" s="19" t="n"/>
      <c r="J86" s="20" t="n"/>
      <c r="K86" s="20" t="n"/>
      <c r="L86" s="28" t="n"/>
      <c r="M86" s="20" t="n"/>
      <c r="N86" s="28" t="n"/>
      <c r="O86" s="20" t="n"/>
      <c r="P86" s="19" t="n"/>
      <c r="Q86" s="21">
        <f>IF($A86="","",IF(OR($K86&lt;&gt;"Ja",$L86="",$M86="Erledigt",$M86="Storniert"),"",$L86-'Übersicht'!$B$3))</f>
        <v/>
      </c>
      <c r="R86" s="22">
        <f>IF($A86="","",IF($K86="","Angabe fehlt",IF($K86="Nein","Keine Rückmeldung",IF($L86="","Termin fehlt",IF($M86="Erledigt","Erledigt",IF($M86="Storniert","Storniert",IF($L86&lt;'Übersicht'!$B$3,"Überfällig",IF($L86&lt;='Übersicht'!$B$3+'Übersicht'!$B$4,"Bald fällig","Terminiert"))))))))</f>
        <v/>
      </c>
      <c r="S86" s="14">
        <f>IF($A86="",IF(COUNTA($B86:$P86)=0,"","ID fehlt"),IF(COUNTIF($A$2:$A$111,$A86)&gt;1,"ID doppelt",IF(OR($B86="",$D86="",$E86="",$G86="",$I86="",$J86="",$K86="",$M86="",$O86=""),"Pflichtfeld fehlt",IF(AND($K86="Ja",$L86=""),"Rückmeldetermin fehlt",IF(AND($K86="Nein",$L86&lt;&gt;""),"Termin trotz Nein",IF(AND($L86&lt;&gt;"",$B86&lt;&gt;"",$L86&lt;$B86),"Rückmeldung vor Kontakt",IF(AND($M86="Erledigt",$N86=""),"Erledigt-Datum fehlt",IF(AND($N86&lt;&gt;"",$B86&lt;&gt;"",$N86&lt;$B86),"Erledigt vor Kontakt",IF(AND($M86&lt;&gt;"Erledigt",$N86&lt;&gt;""),"Erledigt-Datum ohne Status",IF(AND(OR($M86="Offen",$M86="Wartet auf Kunde"),$P86=""),"Nächster Schritt fehlt","OK"))))))))))</f>
        <v/>
      </c>
    </row>
    <row r="87" ht="25" customHeight="1">
      <c r="A87" s="16" t="n"/>
      <c r="B87" s="28" t="n"/>
      <c r="C87" s="29" t="n"/>
      <c r="D87" s="19" t="n"/>
      <c r="E87" s="20" t="n"/>
      <c r="F87" s="19" t="n"/>
      <c r="G87" s="19" t="n"/>
      <c r="H87" s="19" t="n"/>
      <c r="I87" s="19" t="n"/>
      <c r="J87" s="20" t="n"/>
      <c r="K87" s="20" t="n"/>
      <c r="L87" s="28" t="n"/>
      <c r="M87" s="20" t="n"/>
      <c r="N87" s="28" t="n"/>
      <c r="O87" s="20" t="n"/>
      <c r="P87" s="19" t="n"/>
      <c r="Q87" s="21">
        <f>IF($A87="","",IF(OR($K87&lt;&gt;"Ja",$L87="",$M87="Erledigt",$M87="Storniert"),"",$L87-'Übersicht'!$B$3))</f>
        <v/>
      </c>
      <c r="R87" s="22">
        <f>IF($A87="","",IF($K87="","Angabe fehlt",IF($K87="Nein","Keine Rückmeldung",IF($L87="","Termin fehlt",IF($M87="Erledigt","Erledigt",IF($M87="Storniert","Storniert",IF($L87&lt;'Übersicht'!$B$3,"Überfällig",IF($L87&lt;='Übersicht'!$B$3+'Übersicht'!$B$4,"Bald fällig","Terminiert"))))))))</f>
        <v/>
      </c>
      <c r="S87" s="14">
        <f>IF($A87="",IF(COUNTA($B87:$P87)=0,"","ID fehlt"),IF(COUNTIF($A$2:$A$111,$A87)&gt;1,"ID doppelt",IF(OR($B87="",$D87="",$E87="",$G87="",$I87="",$J87="",$K87="",$M87="",$O87=""),"Pflichtfeld fehlt",IF(AND($K87="Ja",$L87=""),"Rückmeldetermin fehlt",IF(AND($K87="Nein",$L87&lt;&gt;""),"Termin trotz Nein",IF(AND($L87&lt;&gt;"",$B87&lt;&gt;"",$L87&lt;$B87),"Rückmeldung vor Kontakt",IF(AND($M87="Erledigt",$N87=""),"Erledigt-Datum fehlt",IF(AND($N87&lt;&gt;"",$B87&lt;&gt;"",$N87&lt;$B87),"Erledigt vor Kontakt",IF(AND($M87&lt;&gt;"Erledigt",$N87&lt;&gt;""),"Erledigt-Datum ohne Status",IF(AND(OR($M87="Offen",$M87="Wartet auf Kunde"),$P87=""),"Nächster Schritt fehlt","OK"))))))))))</f>
        <v/>
      </c>
    </row>
    <row r="88" ht="25" customHeight="1">
      <c r="A88" s="16" t="n"/>
      <c r="B88" s="28" t="n"/>
      <c r="C88" s="29" t="n"/>
      <c r="D88" s="19" t="n"/>
      <c r="E88" s="20" t="n"/>
      <c r="F88" s="19" t="n"/>
      <c r="G88" s="19" t="n"/>
      <c r="H88" s="19" t="n"/>
      <c r="I88" s="19" t="n"/>
      <c r="J88" s="20" t="n"/>
      <c r="K88" s="20" t="n"/>
      <c r="L88" s="28" t="n"/>
      <c r="M88" s="20" t="n"/>
      <c r="N88" s="28" t="n"/>
      <c r="O88" s="20" t="n"/>
      <c r="P88" s="19" t="n"/>
      <c r="Q88" s="21">
        <f>IF($A88="","",IF(OR($K88&lt;&gt;"Ja",$L88="",$M88="Erledigt",$M88="Storniert"),"",$L88-'Übersicht'!$B$3))</f>
        <v/>
      </c>
      <c r="R88" s="22">
        <f>IF($A88="","",IF($K88="","Angabe fehlt",IF($K88="Nein","Keine Rückmeldung",IF($L88="","Termin fehlt",IF($M88="Erledigt","Erledigt",IF($M88="Storniert","Storniert",IF($L88&lt;'Übersicht'!$B$3,"Überfällig",IF($L88&lt;='Übersicht'!$B$3+'Übersicht'!$B$4,"Bald fällig","Terminiert"))))))))</f>
        <v/>
      </c>
      <c r="S88" s="14">
        <f>IF($A88="",IF(COUNTA($B88:$P88)=0,"","ID fehlt"),IF(COUNTIF($A$2:$A$111,$A88)&gt;1,"ID doppelt",IF(OR($B88="",$D88="",$E88="",$G88="",$I88="",$J88="",$K88="",$M88="",$O88=""),"Pflichtfeld fehlt",IF(AND($K88="Ja",$L88=""),"Rückmeldetermin fehlt",IF(AND($K88="Nein",$L88&lt;&gt;""),"Termin trotz Nein",IF(AND($L88&lt;&gt;"",$B88&lt;&gt;"",$L88&lt;$B88),"Rückmeldung vor Kontakt",IF(AND($M88="Erledigt",$N88=""),"Erledigt-Datum fehlt",IF(AND($N88&lt;&gt;"",$B88&lt;&gt;"",$N88&lt;$B88),"Erledigt vor Kontakt",IF(AND($M88&lt;&gt;"Erledigt",$N88&lt;&gt;""),"Erledigt-Datum ohne Status",IF(AND(OR($M88="Offen",$M88="Wartet auf Kunde"),$P88=""),"Nächster Schritt fehlt","OK"))))))))))</f>
        <v/>
      </c>
    </row>
    <row r="89" ht="25" customHeight="1">
      <c r="A89" s="16" t="n"/>
      <c r="B89" s="28" t="n"/>
      <c r="C89" s="29" t="n"/>
      <c r="D89" s="19" t="n"/>
      <c r="E89" s="20" t="n"/>
      <c r="F89" s="19" t="n"/>
      <c r="G89" s="19" t="n"/>
      <c r="H89" s="19" t="n"/>
      <c r="I89" s="19" t="n"/>
      <c r="J89" s="20" t="n"/>
      <c r="K89" s="20" t="n"/>
      <c r="L89" s="28" t="n"/>
      <c r="M89" s="20" t="n"/>
      <c r="N89" s="28" t="n"/>
      <c r="O89" s="20" t="n"/>
      <c r="P89" s="19" t="n"/>
      <c r="Q89" s="21">
        <f>IF($A89="","",IF(OR($K89&lt;&gt;"Ja",$L89="",$M89="Erledigt",$M89="Storniert"),"",$L89-'Übersicht'!$B$3))</f>
        <v/>
      </c>
      <c r="R89" s="22">
        <f>IF($A89="","",IF($K89="","Angabe fehlt",IF($K89="Nein","Keine Rückmeldung",IF($L89="","Termin fehlt",IF($M89="Erledigt","Erledigt",IF($M89="Storniert","Storniert",IF($L89&lt;'Übersicht'!$B$3,"Überfällig",IF($L89&lt;='Übersicht'!$B$3+'Übersicht'!$B$4,"Bald fällig","Terminiert"))))))))</f>
        <v/>
      </c>
      <c r="S89" s="14">
        <f>IF($A89="",IF(COUNTA($B89:$P89)=0,"","ID fehlt"),IF(COUNTIF($A$2:$A$111,$A89)&gt;1,"ID doppelt",IF(OR($B89="",$D89="",$E89="",$G89="",$I89="",$J89="",$K89="",$M89="",$O89=""),"Pflichtfeld fehlt",IF(AND($K89="Ja",$L89=""),"Rückmeldetermin fehlt",IF(AND($K89="Nein",$L89&lt;&gt;""),"Termin trotz Nein",IF(AND($L89&lt;&gt;"",$B89&lt;&gt;"",$L89&lt;$B89),"Rückmeldung vor Kontakt",IF(AND($M89="Erledigt",$N89=""),"Erledigt-Datum fehlt",IF(AND($N89&lt;&gt;"",$B89&lt;&gt;"",$N89&lt;$B89),"Erledigt vor Kontakt",IF(AND($M89&lt;&gt;"Erledigt",$N89&lt;&gt;""),"Erledigt-Datum ohne Status",IF(AND(OR($M89="Offen",$M89="Wartet auf Kunde"),$P89=""),"Nächster Schritt fehlt","OK"))))))))))</f>
        <v/>
      </c>
    </row>
    <row r="90" ht="25" customHeight="1">
      <c r="A90" s="16" t="n"/>
      <c r="B90" s="28" t="n"/>
      <c r="C90" s="29" t="n"/>
      <c r="D90" s="19" t="n"/>
      <c r="E90" s="20" t="n"/>
      <c r="F90" s="19" t="n"/>
      <c r="G90" s="19" t="n"/>
      <c r="H90" s="19" t="n"/>
      <c r="I90" s="19" t="n"/>
      <c r="J90" s="20" t="n"/>
      <c r="K90" s="20" t="n"/>
      <c r="L90" s="28" t="n"/>
      <c r="M90" s="20" t="n"/>
      <c r="N90" s="28" t="n"/>
      <c r="O90" s="20" t="n"/>
      <c r="P90" s="19" t="n"/>
      <c r="Q90" s="21">
        <f>IF($A90="","",IF(OR($K90&lt;&gt;"Ja",$L90="",$M90="Erledigt",$M90="Storniert"),"",$L90-'Übersicht'!$B$3))</f>
        <v/>
      </c>
      <c r="R90" s="22">
        <f>IF($A90="","",IF($K90="","Angabe fehlt",IF($K90="Nein","Keine Rückmeldung",IF($L90="","Termin fehlt",IF($M90="Erledigt","Erledigt",IF($M90="Storniert","Storniert",IF($L90&lt;'Übersicht'!$B$3,"Überfällig",IF($L90&lt;='Übersicht'!$B$3+'Übersicht'!$B$4,"Bald fällig","Terminiert"))))))))</f>
        <v/>
      </c>
      <c r="S90" s="14">
        <f>IF($A90="",IF(COUNTA($B90:$P90)=0,"","ID fehlt"),IF(COUNTIF($A$2:$A$111,$A90)&gt;1,"ID doppelt",IF(OR($B90="",$D90="",$E90="",$G90="",$I90="",$J90="",$K90="",$M90="",$O90=""),"Pflichtfeld fehlt",IF(AND($K90="Ja",$L90=""),"Rückmeldetermin fehlt",IF(AND($K90="Nein",$L90&lt;&gt;""),"Termin trotz Nein",IF(AND($L90&lt;&gt;"",$B90&lt;&gt;"",$L90&lt;$B90),"Rückmeldung vor Kontakt",IF(AND($M90="Erledigt",$N90=""),"Erledigt-Datum fehlt",IF(AND($N90&lt;&gt;"",$B90&lt;&gt;"",$N90&lt;$B90),"Erledigt vor Kontakt",IF(AND($M90&lt;&gt;"Erledigt",$N90&lt;&gt;""),"Erledigt-Datum ohne Status",IF(AND(OR($M90="Offen",$M90="Wartet auf Kunde"),$P90=""),"Nächster Schritt fehlt","OK"))))))))))</f>
        <v/>
      </c>
    </row>
    <row r="91" ht="25" customHeight="1">
      <c r="A91" s="16" t="n"/>
      <c r="B91" s="28" t="n"/>
      <c r="C91" s="29" t="n"/>
      <c r="D91" s="19" t="n"/>
      <c r="E91" s="20" t="n"/>
      <c r="F91" s="19" t="n"/>
      <c r="G91" s="19" t="n"/>
      <c r="H91" s="19" t="n"/>
      <c r="I91" s="19" t="n"/>
      <c r="J91" s="20" t="n"/>
      <c r="K91" s="20" t="n"/>
      <c r="L91" s="28" t="n"/>
      <c r="M91" s="20" t="n"/>
      <c r="N91" s="28" t="n"/>
      <c r="O91" s="20" t="n"/>
      <c r="P91" s="19" t="n"/>
      <c r="Q91" s="21">
        <f>IF($A91="","",IF(OR($K91&lt;&gt;"Ja",$L91="",$M91="Erledigt",$M91="Storniert"),"",$L91-'Übersicht'!$B$3))</f>
        <v/>
      </c>
      <c r="R91" s="22">
        <f>IF($A91="","",IF($K91="","Angabe fehlt",IF($K91="Nein","Keine Rückmeldung",IF($L91="","Termin fehlt",IF($M91="Erledigt","Erledigt",IF($M91="Storniert","Storniert",IF($L91&lt;'Übersicht'!$B$3,"Überfällig",IF($L91&lt;='Übersicht'!$B$3+'Übersicht'!$B$4,"Bald fällig","Terminiert"))))))))</f>
        <v/>
      </c>
      <c r="S91" s="14">
        <f>IF($A91="",IF(COUNTA($B91:$P91)=0,"","ID fehlt"),IF(COUNTIF($A$2:$A$111,$A91)&gt;1,"ID doppelt",IF(OR($B91="",$D91="",$E91="",$G91="",$I91="",$J91="",$K91="",$M91="",$O91=""),"Pflichtfeld fehlt",IF(AND($K91="Ja",$L91=""),"Rückmeldetermin fehlt",IF(AND($K91="Nein",$L91&lt;&gt;""),"Termin trotz Nein",IF(AND($L91&lt;&gt;"",$B91&lt;&gt;"",$L91&lt;$B91),"Rückmeldung vor Kontakt",IF(AND($M91="Erledigt",$N91=""),"Erledigt-Datum fehlt",IF(AND($N91&lt;&gt;"",$B91&lt;&gt;"",$N91&lt;$B91),"Erledigt vor Kontakt",IF(AND($M91&lt;&gt;"Erledigt",$N91&lt;&gt;""),"Erledigt-Datum ohne Status",IF(AND(OR($M91="Offen",$M91="Wartet auf Kunde"),$P91=""),"Nächster Schritt fehlt","OK"))))))))))</f>
        <v/>
      </c>
    </row>
    <row r="92" ht="25" customHeight="1">
      <c r="A92" s="16" t="n"/>
      <c r="B92" s="28" t="n"/>
      <c r="C92" s="29" t="n"/>
      <c r="D92" s="19" t="n"/>
      <c r="E92" s="20" t="n"/>
      <c r="F92" s="19" t="n"/>
      <c r="G92" s="19" t="n"/>
      <c r="H92" s="19" t="n"/>
      <c r="I92" s="19" t="n"/>
      <c r="J92" s="20" t="n"/>
      <c r="K92" s="20" t="n"/>
      <c r="L92" s="28" t="n"/>
      <c r="M92" s="20" t="n"/>
      <c r="N92" s="28" t="n"/>
      <c r="O92" s="20" t="n"/>
      <c r="P92" s="19" t="n"/>
      <c r="Q92" s="21">
        <f>IF($A92="","",IF(OR($K92&lt;&gt;"Ja",$L92="",$M92="Erledigt",$M92="Storniert"),"",$L92-'Übersicht'!$B$3))</f>
        <v/>
      </c>
      <c r="R92" s="22">
        <f>IF($A92="","",IF($K92="","Angabe fehlt",IF($K92="Nein","Keine Rückmeldung",IF($L92="","Termin fehlt",IF($M92="Erledigt","Erledigt",IF($M92="Storniert","Storniert",IF($L92&lt;'Übersicht'!$B$3,"Überfällig",IF($L92&lt;='Übersicht'!$B$3+'Übersicht'!$B$4,"Bald fällig","Terminiert"))))))))</f>
        <v/>
      </c>
      <c r="S92" s="14">
        <f>IF($A92="",IF(COUNTA($B92:$P92)=0,"","ID fehlt"),IF(COUNTIF($A$2:$A$111,$A92)&gt;1,"ID doppelt",IF(OR($B92="",$D92="",$E92="",$G92="",$I92="",$J92="",$K92="",$M92="",$O92=""),"Pflichtfeld fehlt",IF(AND($K92="Ja",$L92=""),"Rückmeldetermin fehlt",IF(AND($K92="Nein",$L92&lt;&gt;""),"Termin trotz Nein",IF(AND($L92&lt;&gt;"",$B92&lt;&gt;"",$L92&lt;$B92),"Rückmeldung vor Kontakt",IF(AND($M92="Erledigt",$N92=""),"Erledigt-Datum fehlt",IF(AND($N92&lt;&gt;"",$B92&lt;&gt;"",$N92&lt;$B92),"Erledigt vor Kontakt",IF(AND($M92&lt;&gt;"Erledigt",$N92&lt;&gt;""),"Erledigt-Datum ohne Status",IF(AND(OR($M92="Offen",$M92="Wartet auf Kunde"),$P92=""),"Nächster Schritt fehlt","OK"))))))))))</f>
        <v/>
      </c>
    </row>
    <row r="93" ht="25" customHeight="1">
      <c r="A93" s="16" t="n"/>
      <c r="B93" s="28" t="n"/>
      <c r="C93" s="29" t="n"/>
      <c r="D93" s="19" t="n"/>
      <c r="E93" s="20" t="n"/>
      <c r="F93" s="19" t="n"/>
      <c r="G93" s="19" t="n"/>
      <c r="H93" s="19" t="n"/>
      <c r="I93" s="19" t="n"/>
      <c r="J93" s="20" t="n"/>
      <c r="K93" s="20" t="n"/>
      <c r="L93" s="28" t="n"/>
      <c r="M93" s="20" t="n"/>
      <c r="N93" s="28" t="n"/>
      <c r="O93" s="20" t="n"/>
      <c r="P93" s="19" t="n"/>
      <c r="Q93" s="21">
        <f>IF($A93="","",IF(OR($K93&lt;&gt;"Ja",$L93="",$M93="Erledigt",$M93="Storniert"),"",$L93-'Übersicht'!$B$3))</f>
        <v/>
      </c>
      <c r="R93" s="22">
        <f>IF($A93="","",IF($K93="","Angabe fehlt",IF($K93="Nein","Keine Rückmeldung",IF($L93="","Termin fehlt",IF($M93="Erledigt","Erledigt",IF($M93="Storniert","Storniert",IF($L93&lt;'Übersicht'!$B$3,"Überfällig",IF($L93&lt;='Übersicht'!$B$3+'Übersicht'!$B$4,"Bald fällig","Terminiert"))))))))</f>
        <v/>
      </c>
      <c r="S93" s="14">
        <f>IF($A93="",IF(COUNTA($B93:$P93)=0,"","ID fehlt"),IF(COUNTIF($A$2:$A$111,$A93)&gt;1,"ID doppelt",IF(OR($B93="",$D93="",$E93="",$G93="",$I93="",$J93="",$K93="",$M93="",$O93=""),"Pflichtfeld fehlt",IF(AND($K93="Ja",$L93=""),"Rückmeldetermin fehlt",IF(AND($K93="Nein",$L93&lt;&gt;""),"Termin trotz Nein",IF(AND($L93&lt;&gt;"",$B93&lt;&gt;"",$L93&lt;$B93),"Rückmeldung vor Kontakt",IF(AND($M93="Erledigt",$N93=""),"Erledigt-Datum fehlt",IF(AND($N93&lt;&gt;"",$B93&lt;&gt;"",$N93&lt;$B93),"Erledigt vor Kontakt",IF(AND($M93&lt;&gt;"Erledigt",$N93&lt;&gt;""),"Erledigt-Datum ohne Status",IF(AND(OR($M93="Offen",$M93="Wartet auf Kunde"),$P93=""),"Nächster Schritt fehlt","OK"))))))))))</f>
        <v/>
      </c>
    </row>
    <row r="94" ht="25" customHeight="1">
      <c r="A94" s="16" t="n"/>
      <c r="B94" s="28" t="n"/>
      <c r="C94" s="29" t="n"/>
      <c r="D94" s="19" t="n"/>
      <c r="E94" s="20" t="n"/>
      <c r="F94" s="19" t="n"/>
      <c r="G94" s="19" t="n"/>
      <c r="H94" s="19" t="n"/>
      <c r="I94" s="19" t="n"/>
      <c r="J94" s="20" t="n"/>
      <c r="K94" s="20" t="n"/>
      <c r="L94" s="28" t="n"/>
      <c r="M94" s="20" t="n"/>
      <c r="N94" s="28" t="n"/>
      <c r="O94" s="20" t="n"/>
      <c r="P94" s="19" t="n"/>
      <c r="Q94" s="21">
        <f>IF($A94="","",IF(OR($K94&lt;&gt;"Ja",$L94="",$M94="Erledigt",$M94="Storniert"),"",$L94-'Übersicht'!$B$3))</f>
        <v/>
      </c>
      <c r="R94" s="22">
        <f>IF($A94="","",IF($K94="","Angabe fehlt",IF($K94="Nein","Keine Rückmeldung",IF($L94="","Termin fehlt",IF($M94="Erledigt","Erledigt",IF($M94="Storniert","Storniert",IF($L94&lt;'Übersicht'!$B$3,"Überfällig",IF($L94&lt;='Übersicht'!$B$3+'Übersicht'!$B$4,"Bald fällig","Terminiert"))))))))</f>
        <v/>
      </c>
      <c r="S94" s="14">
        <f>IF($A94="",IF(COUNTA($B94:$P94)=0,"","ID fehlt"),IF(COUNTIF($A$2:$A$111,$A94)&gt;1,"ID doppelt",IF(OR($B94="",$D94="",$E94="",$G94="",$I94="",$J94="",$K94="",$M94="",$O94=""),"Pflichtfeld fehlt",IF(AND($K94="Ja",$L94=""),"Rückmeldetermin fehlt",IF(AND($K94="Nein",$L94&lt;&gt;""),"Termin trotz Nein",IF(AND($L94&lt;&gt;"",$B94&lt;&gt;"",$L94&lt;$B94),"Rückmeldung vor Kontakt",IF(AND($M94="Erledigt",$N94=""),"Erledigt-Datum fehlt",IF(AND($N94&lt;&gt;"",$B94&lt;&gt;"",$N94&lt;$B94),"Erledigt vor Kontakt",IF(AND($M94&lt;&gt;"Erledigt",$N94&lt;&gt;""),"Erledigt-Datum ohne Status",IF(AND(OR($M94="Offen",$M94="Wartet auf Kunde"),$P94=""),"Nächster Schritt fehlt","OK"))))))))))</f>
        <v/>
      </c>
    </row>
    <row r="95" ht="25" customHeight="1">
      <c r="A95" s="16" t="n"/>
      <c r="B95" s="28" t="n"/>
      <c r="C95" s="29" t="n"/>
      <c r="D95" s="19" t="n"/>
      <c r="E95" s="20" t="n"/>
      <c r="F95" s="19" t="n"/>
      <c r="G95" s="19" t="n"/>
      <c r="H95" s="19" t="n"/>
      <c r="I95" s="19" t="n"/>
      <c r="J95" s="20" t="n"/>
      <c r="K95" s="20" t="n"/>
      <c r="L95" s="28" t="n"/>
      <c r="M95" s="20" t="n"/>
      <c r="N95" s="28" t="n"/>
      <c r="O95" s="20" t="n"/>
      <c r="P95" s="19" t="n"/>
      <c r="Q95" s="21">
        <f>IF($A95="","",IF(OR($K95&lt;&gt;"Ja",$L95="",$M95="Erledigt",$M95="Storniert"),"",$L95-'Übersicht'!$B$3))</f>
        <v/>
      </c>
      <c r="R95" s="22">
        <f>IF($A95="","",IF($K95="","Angabe fehlt",IF($K95="Nein","Keine Rückmeldung",IF($L95="","Termin fehlt",IF($M95="Erledigt","Erledigt",IF($M95="Storniert","Storniert",IF($L95&lt;'Übersicht'!$B$3,"Überfällig",IF($L95&lt;='Übersicht'!$B$3+'Übersicht'!$B$4,"Bald fällig","Terminiert"))))))))</f>
        <v/>
      </c>
      <c r="S95" s="14">
        <f>IF($A95="",IF(COUNTA($B95:$P95)=0,"","ID fehlt"),IF(COUNTIF($A$2:$A$111,$A95)&gt;1,"ID doppelt",IF(OR($B95="",$D95="",$E95="",$G95="",$I95="",$J95="",$K95="",$M95="",$O95=""),"Pflichtfeld fehlt",IF(AND($K95="Ja",$L95=""),"Rückmeldetermin fehlt",IF(AND($K95="Nein",$L95&lt;&gt;""),"Termin trotz Nein",IF(AND($L95&lt;&gt;"",$B95&lt;&gt;"",$L95&lt;$B95),"Rückmeldung vor Kontakt",IF(AND($M95="Erledigt",$N95=""),"Erledigt-Datum fehlt",IF(AND($N95&lt;&gt;"",$B95&lt;&gt;"",$N95&lt;$B95),"Erledigt vor Kontakt",IF(AND($M95&lt;&gt;"Erledigt",$N95&lt;&gt;""),"Erledigt-Datum ohne Status",IF(AND(OR($M95="Offen",$M95="Wartet auf Kunde"),$P95=""),"Nächster Schritt fehlt","OK"))))))))))</f>
        <v/>
      </c>
    </row>
    <row r="96" ht="25" customHeight="1">
      <c r="A96" s="16" t="n"/>
      <c r="B96" s="28" t="n"/>
      <c r="C96" s="29" t="n"/>
      <c r="D96" s="19" t="n"/>
      <c r="E96" s="20" t="n"/>
      <c r="F96" s="19" t="n"/>
      <c r="G96" s="19" t="n"/>
      <c r="H96" s="19" t="n"/>
      <c r="I96" s="19" t="n"/>
      <c r="J96" s="20" t="n"/>
      <c r="K96" s="20" t="n"/>
      <c r="L96" s="28" t="n"/>
      <c r="M96" s="20" t="n"/>
      <c r="N96" s="28" t="n"/>
      <c r="O96" s="20" t="n"/>
      <c r="P96" s="19" t="n"/>
      <c r="Q96" s="21">
        <f>IF($A96="","",IF(OR($K96&lt;&gt;"Ja",$L96="",$M96="Erledigt",$M96="Storniert"),"",$L96-'Übersicht'!$B$3))</f>
        <v/>
      </c>
      <c r="R96" s="22">
        <f>IF($A96="","",IF($K96="","Angabe fehlt",IF($K96="Nein","Keine Rückmeldung",IF($L96="","Termin fehlt",IF($M96="Erledigt","Erledigt",IF($M96="Storniert","Storniert",IF($L96&lt;'Übersicht'!$B$3,"Überfällig",IF($L96&lt;='Übersicht'!$B$3+'Übersicht'!$B$4,"Bald fällig","Terminiert"))))))))</f>
        <v/>
      </c>
      <c r="S96" s="14">
        <f>IF($A96="",IF(COUNTA($B96:$P96)=0,"","ID fehlt"),IF(COUNTIF($A$2:$A$111,$A96)&gt;1,"ID doppelt",IF(OR($B96="",$D96="",$E96="",$G96="",$I96="",$J96="",$K96="",$M96="",$O96=""),"Pflichtfeld fehlt",IF(AND($K96="Ja",$L96=""),"Rückmeldetermin fehlt",IF(AND($K96="Nein",$L96&lt;&gt;""),"Termin trotz Nein",IF(AND($L96&lt;&gt;"",$B96&lt;&gt;"",$L96&lt;$B96),"Rückmeldung vor Kontakt",IF(AND($M96="Erledigt",$N96=""),"Erledigt-Datum fehlt",IF(AND($N96&lt;&gt;"",$B96&lt;&gt;"",$N96&lt;$B96),"Erledigt vor Kontakt",IF(AND($M96&lt;&gt;"Erledigt",$N96&lt;&gt;""),"Erledigt-Datum ohne Status",IF(AND(OR($M96="Offen",$M96="Wartet auf Kunde"),$P96=""),"Nächster Schritt fehlt","OK"))))))))))</f>
        <v/>
      </c>
    </row>
    <row r="97" ht="25" customHeight="1">
      <c r="A97" s="16" t="n"/>
      <c r="B97" s="28" t="n"/>
      <c r="C97" s="29" t="n"/>
      <c r="D97" s="19" t="n"/>
      <c r="E97" s="20" t="n"/>
      <c r="F97" s="19" t="n"/>
      <c r="G97" s="19" t="n"/>
      <c r="H97" s="19" t="n"/>
      <c r="I97" s="19" t="n"/>
      <c r="J97" s="20" t="n"/>
      <c r="K97" s="20" t="n"/>
      <c r="L97" s="28" t="n"/>
      <c r="M97" s="20" t="n"/>
      <c r="N97" s="28" t="n"/>
      <c r="O97" s="20" t="n"/>
      <c r="P97" s="19" t="n"/>
      <c r="Q97" s="21">
        <f>IF($A97="","",IF(OR($K97&lt;&gt;"Ja",$L97="",$M97="Erledigt",$M97="Storniert"),"",$L97-'Übersicht'!$B$3))</f>
        <v/>
      </c>
      <c r="R97" s="22">
        <f>IF($A97="","",IF($K97="","Angabe fehlt",IF($K97="Nein","Keine Rückmeldung",IF($L97="","Termin fehlt",IF($M97="Erledigt","Erledigt",IF($M97="Storniert","Storniert",IF($L97&lt;'Übersicht'!$B$3,"Überfällig",IF($L97&lt;='Übersicht'!$B$3+'Übersicht'!$B$4,"Bald fällig","Terminiert"))))))))</f>
        <v/>
      </c>
      <c r="S97" s="14">
        <f>IF($A97="",IF(COUNTA($B97:$P97)=0,"","ID fehlt"),IF(COUNTIF($A$2:$A$111,$A97)&gt;1,"ID doppelt",IF(OR($B97="",$D97="",$E97="",$G97="",$I97="",$J97="",$K97="",$M97="",$O97=""),"Pflichtfeld fehlt",IF(AND($K97="Ja",$L97=""),"Rückmeldetermin fehlt",IF(AND($K97="Nein",$L97&lt;&gt;""),"Termin trotz Nein",IF(AND($L97&lt;&gt;"",$B97&lt;&gt;"",$L97&lt;$B97),"Rückmeldung vor Kontakt",IF(AND($M97="Erledigt",$N97=""),"Erledigt-Datum fehlt",IF(AND($N97&lt;&gt;"",$B97&lt;&gt;"",$N97&lt;$B97),"Erledigt vor Kontakt",IF(AND($M97&lt;&gt;"Erledigt",$N97&lt;&gt;""),"Erledigt-Datum ohne Status",IF(AND(OR($M97="Offen",$M97="Wartet auf Kunde"),$P97=""),"Nächster Schritt fehlt","OK"))))))))))</f>
        <v/>
      </c>
    </row>
    <row r="98" ht="25" customHeight="1">
      <c r="A98" s="16" t="n"/>
      <c r="B98" s="28" t="n"/>
      <c r="C98" s="29" t="n"/>
      <c r="D98" s="19" t="n"/>
      <c r="E98" s="20" t="n"/>
      <c r="F98" s="19" t="n"/>
      <c r="G98" s="19" t="n"/>
      <c r="H98" s="19" t="n"/>
      <c r="I98" s="19" t="n"/>
      <c r="J98" s="20" t="n"/>
      <c r="K98" s="20" t="n"/>
      <c r="L98" s="28" t="n"/>
      <c r="M98" s="20" t="n"/>
      <c r="N98" s="28" t="n"/>
      <c r="O98" s="20" t="n"/>
      <c r="P98" s="19" t="n"/>
      <c r="Q98" s="21">
        <f>IF($A98="","",IF(OR($K98&lt;&gt;"Ja",$L98="",$M98="Erledigt",$M98="Storniert"),"",$L98-'Übersicht'!$B$3))</f>
        <v/>
      </c>
      <c r="R98" s="22">
        <f>IF($A98="","",IF($K98="","Angabe fehlt",IF($K98="Nein","Keine Rückmeldung",IF($L98="","Termin fehlt",IF($M98="Erledigt","Erledigt",IF($M98="Storniert","Storniert",IF($L98&lt;'Übersicht'!$B$3,"Überfällig",IF($L98&lt;='Übersicht'!$B$3+'Übersicht'!$B$4,"Bald fällig","Terminiert"))))))))</f>
        <v/>
      </c>
      <c r="S98" s="14">
        <f>IF($A98="",IF(COUNTA($B98:$P98)=0,"","ID fehlt"),IF(COUNTIF($A$2:$A$111,$A98)&gt;1,"ID doppelt",IF(OR($B98="",$D98="",$E98="",$G98="",$I98="",$J98="",$K98="",$M98="",$O98=""),"Pflichtfeld fehlt",IF(AND($K98="Ja",$L98=""),"Rückmeldetermin fehlt",IF(AND($K98="Nein",$L98&lt;&gt;""),"Termin trotz Nein",IF(AND($L98&lt;&gt;"",$B98&lt;&gt;"",$L98&lt;$B98),"Rückmeldung vor Kontakt",IF(AND($M98="Erledigt",$N98=""),"Erledigt-Datum fehlt",IF(AND($N98&lt;&gt;"",$B98&lt;&gt;"",$N98&lt;$B98),"Erledigt vor Kontakt",IF(AND($M98&lt;&gt;"Erledigt",$N98&lt;&gt;""),"Erledigt-Datum ohne Status",IF(AND(OR($M98="Offen",$M98="Wartet auf Kunde"),$P98=""),"Nächster Schritt fehlt","OK"))))))))))</f>
        <v/>
      </c>
    </row>
    <row r="99" ht="25" customHeight="1">
      <c r="A99" s="16" t="n"/>
      <c r="B99" s="28" t="n"/>
      <c r="C99" s="29" t="n"/>
      <c r="D99" s="19" t="n"/>
      <c r="E99" s="20" t="n"/>
      <c r="F99" s="19" t="n"/>
      <c r="G99" s="19" t="n"/>
      <c r="H99" s="19" t="n"/>
      <c r="I99" s="19" t="n"/>
      <c r="J99" s="20" t="n"/>
      <c r="K99" s="20" t="n"/>
      <c r="L99" s="28" t="n"/>
      <c r="M99" s="20" t="n"/>
      <c r="N99" s="28" t="n"/>
      <c r="O99" s="20" t="n"/>
      <c r="P99" s="19" t="n"/>
      <c r="Q99" s="21">
        <f>IF($A99="","",IF(OR($K99&lt;&gt;"Ja",$L99="",$M99="Erledigt",$M99="Storniert"),"",$L99-'Übersicht'!$B$3))</f>
        <v/>
      </c>
      <c r="R99" s="22">
        <f>IF($A99="","",IF($K99="","Angabe fehlt",IF($K99="Nein","Keine Rückmeldung",IF($L99="","Termin fehlt",IF($M99="Erledigt","Erledigt",IF($M99="Storniert","Storniert",IF($L99&lt;'Übersicht'!$B$3,"Überfällig",IF($L99&lt;='Übersicht'!$B$3+'Übersicht'!$B$4,"Bald fällig","Terminiert"))))))))</f>
        <v/>
      </c>
      <c r="S99" s="14">
        <f>IF($A99="",IF(COUNTA($B99:$P99)=0,"","ID fehlt"),IF(COUNTIF($A$2:$A$111,$A99)&gt;1,"ID doppelt",IF(OR($B99="",$D99="",$E99="",$G99="",$I99="",$J99="",$K99="",$M99="",$O99=""),"Pflichtfeld fehlt",IF(AND($K99="Ja",$L99=""),"Rückmeldetermin fehlt",IF(AND($K99="Nein",$L99&lt;&gt;""),"Termin trotz Nein",IF(AND($L99&lt;&gt;"",$B99&lt;&gt;"",$L99&lt;$B99),"Rückmeldung vor Kontakt",IF(AND($M99="Erledigt",$N99=""),"Erledigt-Datum fehlt",IF(AND($N99&lt;&gt;"",$B99&lt;&gt;"",$N99&lt;$B99),"Erledigt vor Kontakt",IF(AND($M99&lt;&gt;"Erledigt",$N99&lt;&gt;""),"Erledigt-Datum ohne Status",IF(AND(OR($M99="Offen",$M99="Wartet auf Kunde"),$P99=""),"Nächster Schritt fehlt","OK"))))))))))</f>
        <v/>
      </c>
    </row>
    <row r="100" ht="25" customHeight="1">
      <c r="A100" s="16" t="n"/>
      <c r="B100" s="28" t="n"/>
      <c r="C100" s="29" t="n"/>
      <c r="D100" s="19" t="n"/>
      <c r="E100" s="20" t="n"/>
      <c r="F100" s="19" t="n"/>
      <c r="G100" s="19" t="n"/>
      <c r="H100" s="19" t="n"/>
      <c r="I100" s="19" t="n"/>
      <c r="J100" s="20" t="n"/>
      <c r="K100" s="20" t="n"/>
      <c r="L100" s="28" t="n"/>
      <c r="M100" s="20" t="n"/>
      <c r="N100" s="28" t="n"/>
      <c r="O100" s="20" t="n"/>
      <c r="P100" s="19" t="n"/>
      <c r="Q100" s="21">
        <f>IF($A100="","",IF(OR($K100&lt;&gt;"Ja",$L100="",$M100="Erledigt",$M100="Storniert"),"",$L100-'Übersicht'!$B$3))</f>
        <v/>
      </c>
      <c r="R100" s="22">
        <f>IF($A100="","",IF($K100="","Angabe fehlt",IF($K100="Nein","Keine Rückmeldung",IF($L100="","Termin fehlt",IF($M100="Erledigt","Erledigt",IF($M100="Storniert","Storniert",IF($L100&lt;'Übersicht'!$B$3,"Überfällig",IF($L100&lt;='Übersicht'!$B$3+'Übersicht'!$B$4,"Bald fällig","Terminiert"))))))))</f>
        <v/>
      </c>
      <c r="S100" s="14">
        <f>IF($A100="",IF(COUNTA($B100:$P100)=0,"","ID fehlt"),IF(COUNTIF($A$2:$A$111,$A100)&gt;1,"ID doppelt",IF(OR($B100="",$D100="",$E100="",$G100="",$I100="",$J100="",$K100="",$M100="",$O100=""),"Pflichtfeld fehlt",IF(AND($K100="Ja",$L100=""),"Rückmeldetermin fehlt",IF(AND($K100="Nein",$L100&lt;&gt;""),"Termin trotz Nein",IF(AND($L100&lt;&gt;"",$B100&lt;&gt;"",$L100&lt;$B100),"Rückmeldung vor Kontakt",IF(AND($M100="Erledigt",$N100=""),"Erledigt-Datum fehlt",IF(AND($N100&lt;&gt;"",$B100&lt;&gt;"",$N100&lt;$B100),"Erledigt vor Kontakt",IF(AND($M100&lt;&gt;"Erledigt",$N100&lt;&gt;""),"Erledigt-Datum ohne Status",IF(AND(OR($M100="Offen",$M100="Wartet auf Kunde"),$P100=""),"Nächster Schritt fehlt","OK"))))))))))</f>
        <v/>
      </c>
    </row>
    <row r="101" ht="25" customHeight="1">
      <c r="A101" s="16" t="n"/>
      <c r="B101" s="28" t="n"/>
      <c r="C101" s="29" t="n"/>
      <c r="D101" s="19" t="n"/>
      <c r="E101" s="20" t="n"/>
      <c r="F101" s="19" t="n"/>
      <c r="G101" s="19" t="n"/>
      <c r="H101" s="19" t="n"/>
      <c r="I101" s="19" t="n"/>
      <c r="J101" s="20" t="n"/>
      <c r="K101" s="20" t="n"/>
      <c r="L101" s="28" t="n"/>
      <c r="M101" s="20" t="n"/>
      <c r="N101" s="28" t="n"/>
      <c r="O101" s="20" t="n"/>
      <c r="P101" s="19" t="n"/>
      <c r="Q101" s="21">
        <f>IF($A101="","",IF(OR($K101&lt;&gt;"Ja",$L101="",$M101="Erledigt",$M101="Storniert"),"",$L101-'Übersicht'!$B$3))</f>
        <v/>
      </c>
      <c r="R101" s="22">
        <f>IF($A101="","",IF($K101="","Angabe fehlt",IF($K101="Nein","Keine Rückmeldung",IF($L101="","Termin fehlt",IF($M101="Erledigt","Erledigt",IF($M101="Storniert","Storniert",IF($L101&lt;'Übersicht'!$B$3,"Überfällig",IF($L101&lt;='Übersicht'!$B$3+'Übersicht'!$B$4,"Bald fällig","Terminiert"))))))))</f>
        <v/>
      </c>
      <c r="S101" s="14">
        <f>IF($A101="",IF(COUNTA($B101:$P101)=0,"","ID fehlt"),IF(COUNTIF($A$2:$A$111,$A101)&gt;1,"ID doppelt",IF(OR($B101="",$D101="",$E101="",$G101="",$I101="",$J101="",$K101="",$M101="",$O101=""),"Pflichtfeld fehlt",IF(AND($K101="Ja",$L101=""),"Rückmeldetermin fehlt",IF(AND($K101="Nein",$L101&lt;&gt;""),"Termin trotz Nein",IF(AND($L101&lt;&gt;"",$B101&lt;&gt;"",$L101&lt;$B101),"Rückmeldung vor Kontakt",IF(AND($M101="Erledigt",$N101=""),"Erledigt-Datum fehlt",IF(AND($N101&lt;&gt;"",$B101&lt;&gt;"",$N101&lt;$B101),"Erledigt vor Kontakt",IF(AND($M101&lt;&gt;"Erledigt",$N101&lt;&gt;""),"Erledigt-Datum ohne Status",IF(AND(OR($M101="Offen",$M101="Wartet auf Kunde"),$P101=""),"Nächster Schritt fehlt","OK"))))))))))</f>
        <v/>
      </c>
    </row>
    <row r="102" ht="25" customHeight="1">
      <c r="A102" s="16" t="n"/>
      <c r="B102" s="28" t="n"/>
      <c r="C102" s="29" t="n"/>
      <c r="D102" s="19" t="n"/>
      <c r="E102" s="20" t="n"/>
      <c r="F102" s="19" t="n"/>
      <c r="G102" s="19" t="n"/>
      <c r="H102" s="19" t="n"/>
      <c r="I102" s="19" t="n"/>
      <c r="J102" s="20" t="n"/>
      <c r="K102" s="20" t="n"/>
      <c r="L102" s="28" t="n"/>
      <c r="M102" s="20" t="n"/>
      <c r="N102" s="28" t="n"/>
      <c r="O102" s="20" t="n"/>
      <c r="P102" s="19" t="n"/>
      <c r="Q102" s="21">
        <f>IF($A102="","",IF(OR($K102&lt;&gt;"Ja",$L102="",$M102="Erledigt",$M102="Storniert"),"",$L102-'Übersicht'!$B$3))</f>
        <v/>
      </c>
      <c r="R102" s="22">
        <f>IF($A102="","",IF($K102="","Angabe fehlt",IF($K102="Nein","Keine Rückmeldung",IF($L102="","Termin fehlt",IF($M102="Erledigt","Erledigt",IF($M102="Storniert","Storniert",IF($L102&lt;'Übersicht'!$B$3,"Überfällig",IF($L102&lt;='Übersicht'!$B$3+'Übersicht'!$B$4,"Bald fällig","Terminiert"))))))))</f>
        <v/>
      </c>
      <c r="S102" s="14">
        <f>IF($A102="",IF(COUNTA($B102:$P102)=0,"","ID fehlt"),IF(COUNTIF($A$2:$A$111,$A102)&gt;1,"ID doppelt",IF(OR($B102="",$D102="",$E102="",$G102="",$I102="",$J102="",$K102="",$M102="",$O102=""),"Pflichtfeld fehlt",IF(AND($K102="Ja",$L102=""),"Rückmeldetermin fehlt",IF(AND($K102="Nein",$L102&lt;&gt;""),"Termin trotz Nein",IF(AND($L102&lt;&gt;"",$B102&lt;&gt;"",$L102&lt;$B102),"Rückmeldung vor Kontakt",IF(AND($M102="Erledigt",$N102=""),"Erledigt-Datum fehlt",IF(AND($N102&lt;&gt;"",$B102&lt;&gt;"",$N102&lt;$B102),"Erledigt vor Kontakt",IF(AND($M102&lt;&gt;"Erledigt",$N102&lt;&gt;""),"Erledigt-Datum ohne Status",IF(AND(OR($M102="Offen",$M102="Wartet auf Kunde"),$P102=""),"Nächster Schritt fehlt","OK"))))))))))</f>
        <v/>
      </c>
    </row>
    <row r="103" ht="25" customHeight="1">
      <c r="A103" s="16" t="n"/>
      <c r="B103" s="28" t="n"/>
      <c r="C103" s="29" t="n"/>
      <c r="D103" s="19" t="n"/>
      <c r="E103" s="20" t="n"/>
      <c r="F103" s="19" t="n"/>
      <c r="G103" s="19" t="n"/>
      <c r="H103" s="19" t="n"/>
      <c r="I103" s="19" t="n"/>
      <c r="J103" s="20" t="n"/>
      <c r="K103" s="20" t="n"/>
      <c r="L103" s="28" t="n"/>
      <c r="M103" s="20" t="n"/>
      <c r="N103" s="28" t="n"/>
      <c r="O103" s="20" t="n"/>
      <c r="P103" s="19" t="n"/>
      <c r="Q103" s="21">
        <f>IF($A103="","",IF(OR($K103&lt;&gt;"Ja",$L103="",$M103="Erledigt",$M103="Storniert"),"",$L103-'Übersicht'!$B$3))</f>
        <v/>
      </c>
      <c r="R103" s="22">
        <f>IF($A103="","",IF($K103="","Angabe fehlt",IF($K103="Nein","Keine Rückmeldung",IF($L103="","Termin fehlt",IF($M103="Erledigt","Erledigt",IF($M103="Storniert","Storniert",IF($L103&lt;'Übersicht'!$B$3,"Überfällig",IF($L103&lt;='Übersicht'!$B$3+'Übersicht'!$B$4,"Bald fällig","Terminiert"))))))))</f>
        <v/>
      </c>
      <c r="S103" s="14">
        <f>IF($A103="",IF(COUNTA($B103:$P103)=0,"","ID fehlt"),IF(COUNTIF($A$2:$A$111,$A103)&gt;1,"ID doppelt",IF(OR($B103="",$D103="",$E103="",$G103="",$I103="",$J103="",$K103="",$M103="",$O103=""),"Pflichtfeld fehlt",IF(AND($K103="Ja",$L103=""),"Rückmeldetermin fehlt",IF(AND($K103="Nein",$L103&lt;&gt;""),"Termin trotz Nein",IF(AND($L103&lt;&gt;"",$B103&lt;&gt;"",$L103&lt;$B103),"Rückmeldung vor Kontakt",IF(AND($M103="Erledigt",$N103=""),"Erledigt-Datum fehlt",IF(AND($N103&lt;&gt;"",$B103&lt;&gt;"",$N103&lt;$B103),"Erledigt vor Kontakt",IF(AND($M103&lt;&gt;"Erledigt",$N103&lt;&gt;""),"Erledigt-Datum ohne Status",IF(AND(OR($M103="Offen",$M103="Wartet auf Kunde"),$P103=""),"Nächster Schritt fehlt","OK"))))))))))</f>
        <v/>
      </c>
    </row>
    <row r="104" ht="25" customHeight="1">
      <c r="A104" s="16" t="n"/>
      <c r="B104" s="28" t="n"/>
      <c r="C104" s="29" t="n"/>
      <c r="D104" s="19" t="n"/>
      <c r="E104" s="20" t="n"/>
      <c r="F104" s="19" t="n"/>
      <c r="G104" s="19" t="n"/>
      <c r="H104" s="19" t="n"/>
      <c r="I104" s="19" t="n"/>
      <c r="J104" s="20" t="n"/>
      <c r="K104" s="20" t="n"/>
      <c r="L104" s="28" t="n"/>
      <c r="M104" s="20" t="n"/>
      <c r="N104" s="28" t="n"/>
      <c r="O104" s="20" t="n"/>
      <c r="P104" s="19" t="n"/>
      <c r="Q104" s="21">
        <f>IF($A104="","",IF(OR($K104&lt;&gt;"Ja",$L104="",$M104="Erledigt",$M104="Storniert"),"",$L104-'Übersicht'!$B$3))</f>
        <v/>
      </c>
      <c r="R104" s="22">
        <f>IF($A104="","",IF($K104="","Angabe fehlt",IF($K104="Nein","Keine Rückmeldung",IF($L104="","Termin fehlt",IF($M104="Erledigt","Erledigt",IF($M104="Storniert","Storniert",IF($L104&lt;'Übersicht'!$B$3,"Überfällig",IF($L104&lt;='Übersicht'!$B$3+'Übersicht'!$B$4,"Bald fällig","Terminiert"))))))))</f>
        <v/>
      </c>
      <c r="S104" s="14">
        <f>IF($A104="",IF(COUNTA($B104:$P104)=0,"","ID fehlt"),IF(COUNTIF($A$2:$A$111,$A104)&gt;1,"ID doppelt",IF(OR($B104="",$D104="",$E104="",$G104="",$I104="",$J104="",$K104="",$M104="",$O104=""),"Pflichtfeld fehlt",IF(AND($K104="Ja",$L104=""),"Rückmeldetermin fehlt",IF(AND($K104="Nein",$L104&lt;&gt;""),"Termin trotz Nein",IF(AND($L104&lt;&gt;"",$B104&lt;&gt;"",$L104&lt;$B104),"Rückmeldung vor Kontakt",IF(AND($M104="Erledigt",$N104=""),"Erledigt-Datum fehlt",IF(AND($N104&lt;&gt;"",$B104&lt;&gt;"",$N104&lt;$B104),"Erledigt vor Kontakt",IF(AND($M104&lt;&gt;"Erledigt",$N104&lt;&gt;""),"Erledigt-Datum ohne Status",IF(AND(OR($M104="Offen",$M104="Wartet auf Kunde"),$P104=""),"Nächster Schritt fehlt","OK"))))))))))</f>
        <v/>
      </c>
    </row>
    <row r="105" ht="25" customHeight="1">
      <c r="A105" s="16" t="n"/>
      <c r="B105" s="28" t="n"/>
      <c r="C105" s="29" t="n"/>
      <c r="D105" s="19" t="n"/>
      <c r="E105" s="20" t="n"/>
      <c r="F105" s="19" t="n"/>
      <c r="G105" s="19" t="n"/>
      <c r="H105" s="19" t="n"/>
      <c r="I105" s="19" t="n"/>
      <c r="J105" s="20" t="n"/>
      <c r="K105" s="20" t="n"/>
      <c r="L105" s="28" t="n"/>
      <c r="M105" s="20" t="n"/>
      <c r="N105" s="28" t="n"/>
      <c r="O105" s="20" t="n"/>
      <c r="P105" s="19" t="n"/>
      <c r="Q105" s="21">
        <f>IF($A105="","",IF(OR($K105&lt;&gt;"Ja",$L105="",$M105="Erledigt",$M105="Storniert"),"",$L105-'Übersicht'!$B$3))</f>
        <v/>
      </c>
      <c r="R105" s="22">
        <f>IF($A105="","",IF($K105="","Angabe fehlt",IF($K105="Nein","Keine Rückmeldung",IF($L105="","Termin fehlt",IF($M105="Erledigt","Erledigt",IF($M105="Storniert","Storniert",IF($L105&lt;'Übersicht'!$B$3,"Überfällig",IF($L105&lt;='Übersicht'!$B$3+'Übersicht'!$B$4,"Bald fällig","Terminiert"))))))))</f>
        <v/>
      </c>
      <c r="S105" s="14">
        <f>IF($A105="",IF(COUNTA($B105:$P105)=0,"","ID fehlt"),IF(COUNTIF($A$2:$A$111,$A105)&gt;1,"ID doppelt",IF(OR($B105="",$D105="",$E105="",$G105="",$I105="",$J105="",$K105="",$M105="",$O105=""),"Pflichtfeld fehlt",IF(AND($K105="Ja",$L105=""),"Rückmeldetermin fehlt",IF(AND($K105="Nein",$L105&lt;&gt;""),"Termin trotz Nein",IF(AND($L105&lt;&gt;"",$B105&lt;&gt;"",$L105&lt;$B105),"Rückmeldung vor Kontakt",IF(AND($M105="Erledigt",$N105=""),"Erledigt-Datum fehlt",IF(AND($N105&lt;&gt;"",$B105&lt;&gt;"",$N105&lt;$B105),"Erledigt vor Kontakt",IF(AND($M105&lt;&gt;"Erledigt",$N105&lt;&gt;""),"Erledigt-Datum ohne Status",IF(AND(OR($M105="Offen",$M105="Wartet auf Kunde"),$P105=""),"Nächster Schritt fehlt","OK"))))))))))</f>
        <v/>
      </c>
    </row>
    <row r="106" ht="25" customHeight="1">
      <c r="A106" s="16" t="n"/>
      <c r="B106" s="28" t="n"/>
      <c r="C106" s="29" t="n"/>
      <c r="D106" s="19" t="n"/>
      <c r="E106" s="20" t="n"/>
      <c r="F106" s="19" t="n"/>
      <c r="G106" s="19" t="n"/>
      <c r="H106" s="19" t="n"/>
      <c r="I106" s="19" t="n"/>
      <c r="J106" s="20" t="n"/>
      <c r="K106" s="20" t="n"/>
      <c r="L106" s="28" t="n"/>
      <c r="M106" s="20" t="n"/>
      <c r="N106" s="28" t="n"/>
      <c r="O106" s="20" t="n"/>
      <c r="P106" s="19" t="n"/>
      <c r="Q106" s="21">
        <f>IF($A106="","",IF(OR($K106&lt;&gt;"Ja",$L106="",$M106="Erledigt",$M106="Storniert"),"",$L106-'Übersicht'!$B$3))</f>
        <v/>
      </c>
      <c r="R106" s="22">
        <f>IF($A106="","",IF($K106="","Angabe fehlt",IF($K106="Nein","Keine Rückmeldung",IF($L106="","Termin fehlt",IF($M106="Erledigt","Erledigt",IF($M106="Storniert","Storniert",IF($L106&lt;'Übersicht'!$B$3,"Überfällig",IF($L106&lt;='Übersicht'!$B$3+'Übersicht'!$B$4,"Bald fällig","Terminiert"))))))))</f>
        <v/>
      </c>
      <c r="S106" s="14">
        <f>IF($A106="",IF(COUNTA($B106:$P106)=0,"","ID fehlt"),IF(COUNTIF($A$2:$A$111,$A106)&gt;1,"ID doppelt",IF(OR($B106="",$D106="",$E106="",$G106="",$I106="",$J106="",$K106="",$M106="",$O106=""),"Pflichtfeld fehlt",IF(AND($K106="Ja",$L106=""),"Rückmeldetermin fehlt",IF(AND($K106="Nein",$L106&lt;&gt;""),"Termin trotz Nein",IF(AND($L106&lt;&gt;"",$B106&lt;&gt;"",$L106&lt;$B106),"Rückmeldung vor Kontakt",IF(AND($M106="Erledigt",$N106=""),"Erledigt-Datum fehlt",IF(AND($N106&lt;&gt;"",$B106&lt;&gt;"",$N106&lt;$B106),"Erledigt vor Kontakt",IF(AND($M106&lt;&gt;"Erledigt",$N106&lt;&gt;""),"Erledigt-Datum ohne Status",IF(AND(OR($M106="Offen",$M106="Wartet auf Kunde"),$P106=""),"Nächster Schritt fehlt","OK"))))))))))</f>
        <v/>
      </c>
    </row>
    <row r="107" ht="25" customHeight="1">
      <c r="A107" s="16" t="n"/>
      <c r="B107" s="28" t="n"/>
      <c r="C107" s="29" t="n"/>
      <c r="D107" s="19" t="n"/>
      <c r="E107" s="20" t="n"/>
      <c r="F107" s="19" t="n"/>
      <c r="G107" s="19" t="n"/>
      <c r="H107" s="19" t="n"/>
      <c r="I107" s="19" t="n"/>
      <c r="J107" s="20" t="n"/>
      <c r="K107" s="20" t="n"/>
      <c r="L107" s="28" t="n"/>
      <c r="M107" s="20" t="n"/>
      <c r="N107" s="28" t="n"/>
      <c r="O107" s="20" t="n"/>
      <c r="P107" s="19" t="n"/>
      <c r="Q107" s="21">
        <f>IF($A107="","",IF(OR($K107&lt;&gt;"Ja",$L107="",$M107="Erledigt",$M107="Storniert"),"",$L107-'Übersicht'!$B$3))</f>
        <v/>
      </c>
      <c r="R107" s="22">
        <f>IF($A107="","",IF($K107="","Angabe fehlt",IF($K107="Nein","Keine Rückmeldung",IF($L107="","Termin fehlt",IF($M107="Erledigt","Erledigt",IF($M107="Storniert","Storniert",IF($L107&lt;'Übersicht'!$B$3,"Überfällig",IF($L107&lt;='Übersicht'!$B$3+'Übersicht'!$B$4,"Bald fällig","Terminiert"))))))))</f>
        <v/>
      </c>
      <c r="S107" s="14">
        <f>IF($A107="",IF(COUNTA($B107:$P107)=0,"","ID fehlt"),IF(COUNTIF($A$2:$A$111,$A107)&gt;1,"ID doppelt",IF(OR($B107="",$D107="",$E107="",$G107="",$I107="",$J107="",$K107="",$M107="",$O107=""),"Pflichtfeld fehlt",IF(AND($K107="Ja",$L107=""),"Rückmeldetermin fehlt",IF(AND($K107="Nein",$L107&lt;&gt;""),"Termin trotz Nein",IF(AND($L107&lt;&gt;"",$B107&lt;&gt;"",$L107&lt;$B107),"Rückmeldung vor Kontakt",IF(AND($M107="Erledigt",$N107=""),"Erledigt-Datum fehlt",IF(AND($N107&lt;&gt;"",$B107&lt;&gt;"",$N107&lt;$B107),"Erledigt vor Kontakt",IF(AND($M107&lt;&gt;"Erledigt",$N107&lt;&gt;""),"Erledigt-Datum ohne Status",IF(AND(OR($M107="Offen",$M107="Wartet auf Kunde"),$P107=""),"Nächster Schritt fehlt","OK"))))))))))</f>
        <v/>
      </c>
    </row>
    <row r="108" ht="25" customHeight="1">
      <c r="A108" s="16" t="n"/>
      <c r="B108" s="28" t="n"/>
      <c r="C108" s="29" t="n"/>
      <c r="D108" s="19" t="n"/>
      <c r="E108" s="20" t="n"/>
      <c r="F108" s="19" t="n"/>
      <c r="G108" s="19" t="n"/>
      <c r="H108" s="19" t="n"/>
      <c r="I108" s="19" t="n"/>
      <c r="J108" s="20" t="n"/>
      <c r="K108" s="20" t="n"/>
      <c r="L108" s="28" t="n"/>
      <c r="M108" s="20" t="n"/>
      <c r="N108" s="28" t="n"/>
      <c r="O108" s="20" t="n"/>
      <c r="P108" s="19" t="n"/>
      <c r="Q108" s="21">
        <f>IF($A108="","",IF(OR($K108&lt;&gt;"Ja",$L108="",$M108="Erledigt",$M108="Storniert"),"",$L108-'Übersicht'!$B$3))</f>
        <v/>
      </c>
      <c r="R108" s="22">
        <f>IF($A108="","",IF($K108="","Angabe fehlt",IF($K108="Nein","Keine Rückmeldung",IF($L108="","Termin fehlt",IF($M108="Erledigt","Erledigt",IF($M108="Storniert","Storniert",IF($L108&lt;'Übersicht'!$B$3,"Überfällig",IF($L108&lt;='Übersicht'!$B$3+'Übersicht'!$B$4,"Bald fällig","Terminiert"))))))))</f>
        <v/>
      </c>
      <c r="S108" s="14">
        <f>IF($A108="",IF(COUNTA($B108:$P108)=0,"","ID fehlt"),IF(COUNTIF($A$2:$A$111,$A108)&gt;1,"ID doppelt",IF(OR($B108="",$D108="",$E108="",$G108="",$I108="",$J108="",$K108="",$M108="",$O108=""),"Pflichtfeld fehlt",IF(AND($K108="Ja",$L108=""),"Rückmeldetermin fehlt",IF(AND($K108="Nein",$L108&lt;&gt;""),"Termin trotz Nein",IF(AND($L108&lt;&gt;"",$B108&lt;&gt;"",$L108&lt;$B108),"Rückmeldung vor Kontakt",IF(AND($M108="Erledigt",$N108=""),"Erledigt-Datum fehlt",IF(AND($N108&lt;&gt;"",$B108&lt;&gt;"",$N108&lt;$B108),"Erledigt vor Kontakt",IF(AND($M108&lt;&gt;"Erledigt",$N108&lt;&gt;""),"Erledigt-Datum ohne Status",IF(AND(OR($M108="Offen",$M108="Wartet auf Kunde"),$P108=""),"Nächster Schritt fehlt","OK"))))))))))</f>
        <v/>
      </c>
    </row>
    <row r="109" ht="25" customHeight="1">
      <c r="A109" s="16" t="n"/>
      <c r="B109" s="28" t="n"/>
      <c r="C109" s="29" t="n"/>
      <c r="D109" s="19" t="n"/>
      <c r="E109" s="20" t="n"/>
      <c r="F109" s="19" t="n"/>
      <c r="G109" s="19" t="n"/>
      <c r="H109" s="19" t="n"/>
      <c r="I109" s="19" t="n"/>
      <c r="J109" s="20" t="n"/>
      <c r="K109" s="20" t="n"/>
      <c r="L109" s="28" t="n"/>
      <c r="M109" s="20" t="n"/>
      <c r="N109" s="28" t="n"/>
      <c r="O109" s="20" t="n"/>
      <c r="P109" s="19" t="n"/>
      <c r="Q109" s="21">
        <f>IF($A109="","",IF(OR($K109&lt;&gt;"Ja",$L109="",$M109="Erledigt",$M109="Storniert"),"",$L109-'Übersicht'!$B$3))</f>
        <v/>
      </c>
      <c r="R109" s="22">
        <f>IF($A109="","",IF($K109="","Angabe fehlt",IF($K109="Nein","Keine Rückmeldung",IF($L109="","Termin fehlt",IF($M109="Erledigt","Erledigt",IF($M109="Storniert","Storniert",IF($L109&lt;'Übersicht'!$B$3,"Überfällig",IF($L109&lt;='Übersicht'!$B$3+'Übersicht'!$B$4,"Bald fällig","Terminiert"))))))))</f>
        <v/>
      </c>
      <c r="S109" s="14">
        <f>IF($A109="",IF(COUNTA($B109:$P109)=0,"","ID fehlt"),IF(COUNTIF($A$2:$A$111,$A109)&gt;1,"ID doppelt",IF(OR($B109="",$D109="",$E109="",$G109="",$I109="",$J109="",$K109="",$M109="",$O109=""),"Pflichtfeld fehlt",IF(AND($K109="Ja",$L109=""),"Rückmeldetermin fehlt",IF(AND($K109="Nein",$L109&lt;&gt;""),"Termin trotz Nein",IF(AND($L109&lt;&gt;"",$B109&lt;&gt;"",$L109&lt;$B109),"Rückmeldung vor Kontakt",IF(AND($M109="Erledigt",$N109=""),"Erledigt-Datum fehlt",IF(AND($N109&lt;&gt;"",$B109&lt;&gt;"",$N109&lt;$B109),"Erledigt vor Kontakt",IF(AND($M109&lt;&gt;"Erledigt",$N109&lt;&gt;""),"Erledigt-Datum ohne Status",IF(AND(OR($M109="Offen",$M109="Wartet auf Kunde"),$P109=""),"Nächster Schritt fehlt","OK"))))))))))</f>
        <v/>
      </c>
    </row>
    <row r="110" ht="25" customHeight="1">
      <c r="A110" s="16" t="n"/>
      <c r="B110" s="28" t="n"/>
      <c r="C110" s="29" t="n"/>
      <c r="D110" s="19" t="n"/>
      <c r="E110" s="20" t="n"/>
      <c r="F110" s="19" t="n"/>
      <c r="G110" s="19" t="n"/>
      <c r="H110" s="19" t="n"/>
      <c r="I110" s="19" t="n"/>
      <c r="J110" s="20" t="n"/>
      <c r="K110" s="20" t="n"/>
      <c r="L110" s="28" t="n"/>
      <c r="M110" s="20" t="n"/>
      <c r="N110" s="28" t="n"/>
      <c r="O110" s="20" t="n"/>
      <c r="P110" s="19" t="n"/>
      <c r="Q110" s="21">
        <f>IF($A110="","",IF(OR($K110&lt;&gt;"Ja",$L110="",$M110="Erledigt",$M110="Storniert"),"",$L110-'Übersicht'!$B$3))</f>
        <v/>
      </c>
      <c r="R110" s="22">
        <f>IF($A110="","",IF($K110="","Angabe fehlt",IF($K110="Nein","Keine Rückmeldung",IF($L110="","Termin fehlt",IF($M110="Erledigt","Erledigt",IF($M110="Storniert","Storniert",IF($L110&lt;'Übersicht'!$B$3,"Überfällig",IF($L110&lt;='Übersicht'!$B$3+'Übersicht'!$B$4,"Bald fällig","Terminiert"))))))))</f>
        <v/>
      </c>
      <c r="S110" s="14">
        <f>IF($A110="",IF(COUNTA($B110:$P110)=0,"","ID fehlt"),IF(COUNTIF($A$2:$A$111,$A110)&gt;1,"ID doppelt",IF(OR($B110="",$D110="",$E110="",$G110="",$I110="",$J110="",$K110="",$M110="",$O110=""),"Pflichtfeld fehlt",IF(AND($K110="Ja",$L110=""),"Rückmeldetermin fehlt",IF(AND($K110="Nein",$L110&lt;&gt;""),"Termin trotz Nein",IF(AND($L110&lt;&gt;"",$B110&lt;&gt;"",$L110&lt;$B110),"Rückmeldung vor Kontakt",IF(AND($M110="Erledigt",$N110=""),"Erledigt-Datum fehlt",IF(AND($N110&lt;&gt;"",$B110&lt;&gt;"",$N110&lt;$B110),"Erledigt vor Kontakt",IF(AND($M110&lt;&gt;"Erledigt",$N110&lt;&gt;""),"Erledigt-Datum ohne Status",IF(AND(OR($M110="Offen",$M110="Wartet auf Kunde"),$P110=""),"Nächster Schritt fehlt","OK"))))))))))</f>
        <v/>
      </c>
    </row>
    <row r="111" ht="25" customHeight="1">
      <c r="A111" s="16" t="n"/>
      <c r="B111" s="28" t="n"/>
      <c r="C111" s="29" t="n"/>
      <c r="D111" s="19" t="n"/>
      <c r="E111" s="20" t="n"/>
      <c r="F111" s="19" t="n"/>
      <c r="G111" s="19" t="n"/>
      <c r="H111" s="19" t="n"/>
      <c r="I111" s="19" t="n"/>
      <c r="J111" s="20" t="n"/>
      <c r="K111" s="20" t="n"/>
      <c r="L111" s="28" t="n"/>
      <c r="M111" s="20" t="n"/>
      <c r="N111" s="28" t="n"/>
      <c r="O111" s="20" t="n"/>
      <c r="P111" s="19" t="n"/>
      <c r="Q111" s="21">
        <f>IF($A111="","",IF(OR($K111&lt;&gt;"Ja",$L111="",$M111="Erledigt",$M111="Storniert"),"",$L111-'Übersicht'!$B$3))</f>
        <v/>
      </c>
      <c r="R111" s="22">
        <f>IF($A111="","",IF($K111="","Angabe fehlt",IF($K111="Nein","Keine Rückmeldung",IF($L111="","Termin fehlt",IF($M111="Erledigt","Erledigt",IF($M111="Storniert","Storniert",IF($L111&lt;'Übersicht'!$B$3,"Überfällig",IF($L111&lt;='Übersicht'!$B$3+'Übersicht'!$B$4,"Bald fällig","Terminiert"))))))))</f>
        <v/>
      </c>
      <c r="S111" s="14">
        <f>IF($A111="",IF(COUNTA($B111:$P111)=0,"","ID fehlt"),IF(COUNTIF($A$2:$A$111,$A111)&gt;1,"ID doppelt",IF(OR($B111="",$D111="",$E111="",$G111="",$I111="",$J111="",$K111="",$M111="",$O111=""),"Pflichtfeld fehlt",IF(AND($K111="Ja",$L111=""),"Rückmeldetermin fehlt",IF(AND($K111="Nein",$L111&lt;&gt;""),"Termin trotz Nein",IF(AND($L111&lt;&gt;"",$B111&lt;&gt;"",$L111&lt;$B111),"Rückmeldung vor Kontakt",IF(AND($M111="Erledigt",$N111=""),"Erledigt-Datum fehlt",IF(AND($N111&lt;&gt;"",$B111&lt;&gt;"",$N111&lt;$B111),"Erledigt vor Kontakt",IF(AND($M111&lt;&gt;"Erledigt",$N111&lt;&gt;""),"Erledigt-Datum ohne Status",IF(AND(OR($M111="Offen",$M111="Wartet auf Kunde"),$P111=""),"Nächster Schritt fehlt","OK"))))))))))</f>
        <v/>
      </c>
    </row>
  </sheetData>
  <autoFilter ref="A1:S111"/>
  <conditionalFormatting sqref="S2:S111">
    <cfRule type="expression" priority="1" dxfId="0">
      <formula>AND($S2&lt;&gt;"",$S2&lt;&gt;"OK")</formula>
    </cfRule>
  </conditionalFormatting>
  <conditionalFormatting sqref="M2:M111">
    <cfRule type="expression" priority="2" dxfId="2">
      <formula>$M2="Erledigt"</formula>
    </cfRule>
    <cfRule type="expression" priority="3" dxfId="3">
      <formula>$M2="Storniert"</formula>
    </cfRule>
  </conditionalFormatting>
  <conditionalFormatting sqref="A2:S111">
    <cfRule type="expression" priority="4" dxfId="0">
      <formula>$R2="Überfällig"</formula>
    </cfRule>
    <cfRule type="expression" priority="5" dxfId="1">
      <formula>$R2="Bald fällig"</formula>
    </cfRule>
    <cfRule type="expression" priority="6" dxfId="4">
      <formula>$R2="Termin fehlt"</formula>
    </cfRule>
  </conditionalFormatting>
  <dataValidations count="16">
    <dataValidation sqref="A2:A111" showDropDown="0" showInputMessage="1" showErrorMessage="1" allowBlank="0" errorTitle="Eingabe prüfen" error="Die Vorgangs-ID darf höchstens 30 Zeichen enthalten." promptTitle="Eingabehinweis" prompt="Eindeutige Vorgangs-ID eingeben, zum Beispiel KP-2026-011." type="textLength" errorStyle="stop" operator="lessThanOrEqual">
      <formula1>30</formula1>
    </dataValidation>
    <dataValidation sqref="B2:B111" showDropDown="0" showInputMessage="1" showErrorMessage="1" allowBlank="0" errorTitle="Eingabe prüfen" error="Bitte ein Kontaktdatum zwischen 01.01.2020 und 31.12.2100 eingeben." promptTitle="Eingabehinweis" prompt="Kontaktdatum im Format TT.MM.JJJJ eingeben." type="date" errorStyle="stop" operator="between">
      <formula1>DATE(2020,1,1)</formula1>
      <formula2>DATE(2100,12,31)</formula2>
    </dataValidation>
    <dataValidation sqref="C2:C111" showDropDown="0" showInputMessage="1" showErrorMessage="1" allowBlank="0" errorTitle="Eingabe prüfen" error="Bitte eine Uhrzeit zwischen 00:00 und 23:59 eingeben." promptTitle="Eingabehinweis" prompt="Optionale Kontaktzeit im Format HH:MM eingeben." type="time" errorStyle="stop" operator="between">
      <formula1>TIME(0,0,0)</formula1>
      <formula2>TIME(23,59,59)</formula2>
    </dataValidation>
    <dataValidation sqref="D2:D111" showDropDown="0" showInputMessage="1" showErrorMessage="1" allowBlank="0" errorTitle="Eingabe prüfen" error="Kunde oder Objekt darf höchstens 120 Zeichen enthalten." promptTitle="Eingabehinweis" prompt="Nur eine sachliche Kunden- oder Objektbezeichnung eingeben." type="textLength" errorStyle="stop" operator="lessThanOrEqual">
      <formula1>120</formula1>
    </dataValidation>
    <dataValidation sqref="E2:E111" showDropDown="0" showInputMessage="1" showErrorMessage="1" allowBlank="0" errorTitle="Eingabe prüfen" error="Bitte eine Kontaktart aus der Liste auswählen." promptTitle="Eingabehinweis" prompt="Kontaktweg aus der sichtbaren Liste auswählen." type="list" errorStyle="stop">
      <formula1>INDIRECT("'Listen'!$A$2:$A$6")</formula1>
    </dataValidation>
    <dataValidation sqref="F2:F111" showDropDown="0" showInputMessage="1" showErrorMessage="1" allowBlank="0" errorTitle="Eingabe prüfen" error="Die Ansprechstelle oder Rolle darf höchstens 80 Zeichen enthalten." promptTitle="Eingabehinweis" prompt="Eine Rolle oder Stelle statt eines Personennamens eingeben." type="textLength" errorStyle="stop" operator="lessThanOrEqual">
      <formula1>80</formula1>
    </dataValidation>
    <dataValidation sqref="G2:G111" showDropDown="0" showInputMessage="1" showErrorMessage="1" allowBlank="0" errorTitle="Eingabe prüfen" error="Das Anliegen darf höchstens 160 Zeichen enthalten." promptTitle="Eingabehinweis" prompt="Das Anliegen kurz und sachlich beschreiben." type="textLength" errorStyle="stop" operator="lessThanOrEqual">
      <formula1>160</formula1>
    </dataValidation>
    <dataValidation sqref="H2:H111" showDropDown="0" showInputMessage="1" showErrorMessage="1" allowBlank="0" errorTitle="Eingabe prüfen" error="Die Gesprächsnotiz darf höchstens 500 Zeichen enthalten." promptTitle="Eingabehinweis" prompt="Nur eine sachliche Kurznotiz ohne vollständige Gesprächsmitschrift." type="textLength" errorStyle="stop" operator="lessThanOrEqual">
      <formula1>500</formula1>
    </dataValidation>
    <dataValidation sqref="I2:I111" showDropDown="0" showInputMessage="1" showErrorMessage="1" allowBlank="0" errorTitle="Eingabe prüfen" error="Die Vereinbarung darf höchstens 300 Zeichen enthalten." promptTitle="Eingabehinweis" prompt="Vereinbarung oder den Text Keine Vereinbarung eintragen." type="textLength" errorStyle="stop" operator="lessThanOrEqual">
      <formula1>300</formula1>
    </dataValidation>
    <dataValidation sqref="J2:J111" showDropDown="0" showInputMessage="1" showErrorMessage="1" allowBlank="0" errorTitle="Eingabe prüfen" error="Bitte eine interne Zuständigkeit aus der Liste auswählen." promptTitle="Eingabehinweis" prompt="Zuständige interne Funktion oder Abteilung auswählen." type="list" errorStyle="stop">
      <formula1>INDIRECT("'Listen'!$E$2:$E$6")</formula1>
    </dataValidation>
    <dataValidation sqref="K2:K111" showDropDown="0" showInputMessage="1" showErrorMessage="1" allowBlank="0" errorTitle="Eingabe prüfen" error="Bitte Ja oder Nein aus der Liste auswählen." promptTitle="Eingabehinweis" prompt="Angeben, ob eine Rückmeldung erforderlich ist." type="list" errorStyle="stop">
      <formula1>INDIRECT("'Listen'!$B$2:$B$3")</formula1>
    </dataValidation>
    <dataValidation sqref="L2:L111" showDropDown="0" showInputMessage="1" showErrorMessage="1" allowBlank="0" errorTitle="Eingabe prüfen" error="Bitte ein Rückmeldedatum zwischen 01.01.2020 und 31.12.2100 eingeben." promptTitle="Eingabehinweis" prompt="Bei erforderlicher Rückmeldung ein Datum im Format TT.MM.JJJJ eingeben." type="date" errorStyle="stop" operator="between">
      <formula1>DATE(2020,1,1)</formula1>
      <formula2>DATE(2100,12,31)</formula2>
    </dataValidation>
    <dataValidation sqref="M2:M111" showDropDown="0" showInputMessage="1" showErrorMessage="1" allowBlank="0" errorTitle="Eingabe prüfen" error="Bitte einen Status aus der Liste auswählen." promptTitle="Eingabehinweis" prompt="Bearbeitungsstatus auswählen." type="list" errorStyle="stop">
      <formula1>INDIRECT("'Listen'!$C$2:$C$5")</formula1>
    </dataValidation>
    <dataValidation sqref="N2:N111" showDropDown="0" showInputMessage="1" showErrorMessage="1" allowBlank="0" errorTitle="Eingabe prüfen" error="Bitte ein Erledigt-Datum zwischen 01.01.2020 und 31.12.2100 eingeben." promptTitle="Eingabehinweis" prompt="Nur beim Status Erledigt ein Datum eintragen." type="date" errorStyle="stop" operator="between">
      <formula1>DATE(2020,1,1)</formula1>
      <formula2>DATE(2100,12,31)</formula2>
    </dataValidation>
    <dataValidation sqref="O2:O111" showDropDown="0" showInputMessage="1" showErrorMessage="1" allowBlank="0" errorTitle="Eingabe prüfen" error="Bitte eine Priorität aus der Liste auswählen." promptTitle="Eingabehinweis" prompt="Prioritätsstufe auswählen." type="list" errorStyle="stop">
      <formula1>INDIRECT("'Listen'!$D$2:$D$4")</formula1>
    </dataValidation>
    <dataValidation sqref="P2:P111" showDropDown="0" showInputMessage="1" showErrorMessage="1" allowBlank="0" errorTitle="Eingabe prüfen" error="Der nächste Schritt darf höchstens 200 Zeichen enthalten." promptTitle="Eingabehinweis" prompt="Bei offenen Vorgängen den nächsten Schritt eintragen." type="textLength" errorStyle="stop" operator="lessThanOrEqual">
      <formula1>200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E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8" customWidth="1" min="2" max="2"/>
    <col width="24" customWidth="1" min="3" max="3"/>
    <col width="22" customWidth="1" min="4" max="4"/>
    <col width="30" customWidth="1" min="5" max="5"/>
  </cols>
  <sheetData>
    <row r="1" ht="34" customHeight="1">
      <c r="A1" s="15" t="inlineStr">
        <is>
          <t>Kontaktarten</t>
        </is>
      </c>
      <c r="B1" s="15" t="inlineStr">
        <is>
          <t>Rückmeldung erforderlich</t>
        </is>
      </c>
      <c r="C1" s="15" t="inlineStr">
        <is>
          <t>Statuswerte</t>
        </is>
      </c>
      <c r="D1" s="15" t="inlineStr">
        <is>
          <t>Prioritätsstufen</t>
        </is>
      </c>
      <c r="E1" s="15" t="inlineStr">
        <is>
          <t>Zuständigkeiten</t>
        </is>
      </c>
    </row>
    <row r="2">
      <c r="A2" s="20" t="inlineStr">
        <is>
          <t>Telefon</t>
        </is>
      </c>
      <c r="B2" s="20" t="inlineStr">
        <is>
          <t>Ja</t>
        </is>
      </c>
      <c r="C2" s="20" t="inlineStr">
        <is>
          <t>Offen</t>
        </is>
      </c>
      <c r="D2" s="20" t="inlineStr">
        <is>
          <t>Hoch</t>
        </is>
      </c>
      <c r="E2" s="20" t="inlineStr">
        <is>
          <t>Kundenbetreuung</t>
        </is>
      </c>
    </row>
    <row r="3">
      <c r="A3" s="20" t="inlineStr">
        <is>
          <t>E-Mail</t>
        </is>
      </c>
      <c r="B3" s="20" t="inlineStr">
        <is>
          <t>Nein</t>
        </is>
      </c>
      <c r="C3" s="20" t="inlineStr">
        <is>
          <t>Wartet auf Kunde</t>
        </is>
      </c>
      <c r="D3" s="20" t="inlineStr">
        <is>
          <t>Mittel</t>
        </is>
      </c>
      <c r="E3" s="20" t="inlineStr">
        <is>
          <t>Objektleitung</t>
        </is>
      </c>
    </row>
    <row r="4">
      <c r="A4" s="20" t="inlineStr">
        <is>
          <t>Vor Ort</t>
        </is>
      </c>
      <c r="B4" s="10" t="n"/>
      <c r="C4" s="20" t="inlineStr">
        <is>
          <t>Erledigt</t>
        </is>
      </c>
      <c r="D4" s="20" t="inlineStr">
        <is>
          <t>Niedrig</t>
        </is>
      </c>
      <c r="E4" s="20" t="inlineStr">
        <is>
          <t>Disposition</t>
        </is>
      </c>
    </row>
    <row r="5">
      <c r="A5" s="20" t="inlineStr">
        <is>
          <t>Videotermin</t>
        </is>
      </c>
      <c r="B5" s="13" t="n"/>
      <c r="C5" s="20" t="inlineStr">
        <is>
          <t>Storniert</t>
        </is>
      </c>
      <c r="D5" s="13" t="n"/>
      <c r="E5" s="20" t="inlineStr">
        <is>
          <t>Qualitätsmanagement</t>
        </is>
      </c>
    </row>
    <row r="6">
      <c r="A6" s="20" t="inlineStr">
        <is>
          <t>Sonstiges</t>
        </is>
      </c>
      <c r="B6" s="10" t="n"/>
      <c r="C6" s="10" t="n"/>
      <c r="D6" s="10" t="n"/>
      <c r="E6" s="20" t="inlineStr">
        <is>
          <t>Geschäftsleitung</t>
        </is>
      </c>
    </row>
    <row r="7"/>
    <row r="8"/>
    <row r="9" ht="24" customHeight="1">
      <c r="A9" s="23" t="inlineStr">
        <is>
          <t>Nutzungshinweise</t>
        </is>
      </c>
      <c r="B9" s="23" t="n"/>
      <c r="C9" s="23" t="n"/>
      <c r="D9" s="23" t="n"/>
      <c r="E9" s="23" t="n"/>
    </row>
    <row r="10" ht="34" customHeight="1">
      <c r="A10" s="24" t="inlineStr">
        <is>
          <t>Listenwerte in den grünen Zellen können gezielt geändert werden.</t>
        </is>
      </c>
    </row>
    <row r="11" ht="34" customHeight="1">
      <c r="A11" s="25" t="inlineStr">
        <is>
          <t>Die Anzahl der belegten Zellen je Liste beibehalten; die Prüfbereiche sind fest hinterlegt.</t>
        </is>
      </c>
    </row>
    <row r="12" ht="34" customHeight="1">
      <c r="A12" s="24" t="inlineStr">
        <is>
          <t>Nur sachliche Rollen verwenden; keine Personen- oder privaten Kontaktdaten eintragen.</t>
        </is>
      </c>
    </row>
    <row r="13" ht="34" customHeight="1">
      <c r="A13" s="25" t="inlineStr">
        <is>
          <t>E-Mail und Telefon bezeichnen nur den Kontaktweg; die Arbeitsmappe versendet keine Nachrichten.</t>
        </is>
      </c>
    </row>
  </sheetData>
  <autoFilter ref="A1:E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Reinigungsbetrieb</dc:creator>
  <dc:title xmlns:dc="http://purl.org/dc/elements/1.1/">Kontaktprotokoll Reinigungsfirma</dc:title>
  <dc:subject xmlns:dc="http://purl.org/dc/elements/1.1/">Nachverfolgung betrieblicher Kundenkontakte und Rückmeldetermine</dc:subject>
  <dcterms:created xmlns:dcterms="http://purl.org/dc/terms/" xmlns:xsi="http://www.w3.org/2001/XMLSchema-instance" xsi:type="dcterms:W3CDTF">2026-09-10T05:24:20Z</dcterms:created>
  <dcterms:modified xmlns:dcterms="http://purl.org/dc/terms/" xmlns:xsi="http://www.w3.org/2001/XMLSchema-instance" xsi:type="dcterms:W3CDTF">2026-09-10T05:24:20+00:00Z</dcterms:modified>
</cp:coreProperties>
</file>