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Notfallkontakte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'Übersicht'!$A$3:$C$12</definedName>
    <definedName name="_xlnm._FilterDatabase" localSheetId="1" hidden="1">'Notfallkontakte'!$A$4:$N$104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1F2D26"/>
      <sz val="10"/>
    </font>
    <font>
      <name val="Aptos"/>
      <b val="1"/>
      <color rgb="001F2D26"/>
      <sz val="10"/>
    </font>
    <font>
      <name val="Aptos"/>
      <color rgb="0045584D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B56A2D"/>
        <sz val="10"/>
      </font>
      <fill>
        <patternFill patternType="solid">
          <fgColor rgb="00F7E8DC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45584D"/>
        <sz val="10"/>
      </font>
      <fill>
        <patternFill patternType="solid">
          <fgColor rgb="00D9E1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I4" authorId="0" shapeId="0">
      <text>
        <t>Die Musterangaben sind absichtlich nicht erreichbar. Eigene funktionale Rufstellen oder betriebliche Kontaktwege eintragen.</t>
      </text>
    </comment>
    <comment ref="L4" authorId="0" shapeId="0">
      <text>
        <t>Berechnet sich aus letzter Prüfung und dem sichtbaren Prüfintervall im Blatt Parameter.</t>
      </text>
    </comment>
    <comment ref="M4" authorId="0" shapeId="0">
      <text>
        <t>Auswahl aus den festen Statuswerten im Blatt Parameter.</t>
      </text>
    </comment>
    <comment ref="N4" authorId="0" shapeId="0">
      <text>
        <t>Hinweis für die manuelle Prüfung auf Basis von Vollständigkeit, Status, Stichtag und Warnfrist.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C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  <col width="18" customWidth="1" min="3" max="3"/>
  </cols>
  <sheetData>
    <row r="1" ht="28" customHeight="1">
      <c r="A1" s="1" t="inlineStr">
        <is>
          <t>Notfallkontakte Reinigungsobjekte – Übersicht</t>
        </is>
      </c>
      <c r="B1" s="19" t="n"/>
      <c r="C1" s="20" t="n"/>
    </row>
    <row r="2"/>
    <row r="3">
      <c r="A3" s="2" t="inlineStr">
        <is>
          <t>Kennzahl</t>
        </is>
      </c>
      <c r="B3" s="2" t="inlineStr">
        <is>
          <t>Wert</t>
        </is>
      </c>
      <c r="C3" s="2" t="inlineStr">
        <is>
          <t>Einheit</t>
        </is>
      </c>
    </row>
    <row r="4" ht="24" customHeight="1">
      <c r="A4" s="3" t="inlineStr">
        <is>
          <t>Aktive Kontaktzeilen</t>
        </is>
      </c>
      <c r="B4" s="4">
        <f>COUNTIF('Notfallkontakte'!$M$5:$M$104,"Aktiv")</f>
        <v/>
      </c>
      <c r="C4" s="3" t="inlineStr">
        <is>
          <t>Kontaktzeilen</t>
        </is>
      </c>
    </row>
    <row r="5" ht="24" customHeight="1">
      <c r="A5" s="5" t="inlineStr">
        <is>
          <t>Unvollständige Einträge</t>
        </is>
      </c>
      <c r="B5" s="6">
        <f>COUNTIF('Notfallkontakte'!$N$5:$N$104,"Unvollständig")</f>
        <v/>
      </c>
      <c r="C5" s="5" t="inlineStr">
        <is>
          <t>Prüffälle</t>
        </is>
      </c>
    </row>
    <row r="6" ht="24" customHeight="1">
      <c r="A6" s="3" t="inlineStr">
        <is>
          <t>Überfällige aktive Prüfungen</t>
        </is>
      </c>
      <c r="B6" s="4">
        <f>COUNTIF('Notfallkontakte'!$N$5:$N$104,"Überfällig")</f>
        <v/>
      </c>
      <c r="C6" s="3" t="inlineStr">
        <is>
          <t>Prüffälle</t>
        </is>
      </c>
    </row>
    <row r="7" ht="24" customHeight="1">
      <c r="A7" s="5" t="inlineStr">
        <is>
          <t>Aktive Prüfungen innerhalb der Warnfrist</t>
        </is>
      </c>
      <c r="B7" s="6">
        <f>COUNTIF('Notfallkontakte'!$N$5:$N$104,"Bald prüfen")</f>
        <v/>
      </c>
      <c r="C7" s="5" t="inlineStr">
        <is>
          <t>Prüffälle</t>
        </is>
      </c>
    </row>
    <row r="8" ht="24" customHeight="1">
      <c r="A8" s="3" t="inlineStr">
        <is>
          <t>Sofort manuell prüfen</t>
        </is>
      </c>
      <c r="B8" s="4">
        <f>SUM(B5:B6)</f>
        <v/>
      </c>
      <c r="C8" s="3" t="inlineStr">
        <is>
          <t>Prüffälle</t>
        </is>
      </c>
    </row>
    <row r="9" ht="24" customHeight="1">
      <c r="A9" s="5" t="inlineStr">
        <is>
          <t>Gesamtprüfbedarf einschließlich Warnfrist</t>
        </is>
      </c>
      <c r="B9" s="6">
        <f>SUM(B5:B7)</f>
        <v/>
      </c>
      <c r="C9" s="5" t="inlineStr">
        <is>
          <t>Prüffälle</t>
        </is>
      </c>
    </row>
    <row r="10" ht="24" customHeight="1">
      <c r="A10" s="3" t="inlineStr">
        <is>
          <t>Aktuelle aktive Einträge</t>
        </is>
      </c>
      <c r="B10" s="4">
        <f>COUNTIF('Notfallkontakte'!$N$5:$N$104,"Aktuell")</f>
        <v/>
      </c>
      <c r="C10" s="3" t="inlineStr">
        <is>
          <t>Kontaktzeilen</t>
        </is>
      </c>
    </row>
    <row r="11" ht="24" customHeight="1">
      <c r="A11" s="5" t="inlineStr">
        <is>
          <t>Nicht aktive Einträge</t>
        </is>
      </c>
      <c r="B11" s="6">
        <f>COUNTIF('Notfallkontakte'!$N$5:$N$104,"Nicht aktiv")</f>
        <v/>
      </c>
      <c r="C11" s="5" t="inlineStr">
        <is>
          <t>Kontaktzeilen</t>
        </is>
      </c>
    </row>
    <row r="12" ht="24" customHeight="1">
      <c r="A12" s="3" t="inlineStr">
        <is>
          <t>Aktive Kontakte der Eskalationsstufe 1</t>
        </is>
      </c>
      <c r="B12" s="4">
        <f>COUNTIFS('Notfallkontakte'!$M$5:$M$104,"Aktiv",'Notfallkontakte'!$D$5:$D$104,1)</f>
        <v/>
      </c>
      <c r="C12" s="3" t="inlineStr">
        <is>
          <t>Kontaktzeilen</t>
        </is>
      </c>
    </row>
  </sheetData>
  <autoFilter ref="A3:C12"/>
  <mergeCells count="1">
    <mergeCell ref="A1:C1"/>
  </mergeCells>
  <conditionalFormatting sqref="B5:B6">
    <cfRule type="expression" priority="1" dxfId="0">
      <formula>B5&gt;0</formula>
    </cfRule>
  </conditionalFormatting>
  <conditionalFormatting sqref="B7">
    <cfRule type="expression" priority="2" dxfId="1">
      <formula>B7&gt;0</formula>
    </cfRule>
  </conditionalFormatting>
  <conditionalFormatting sqref="B8">
    <cfRule type="expression" priority="3" dxfId="0">
      <formula>B8&gt;0</formula>
    </cfRule>
  </conditionalFormatting>
  <conditionalFormatting sqref="B9">
    <cfRule type="expression" priority="4" dxfId="1">
      <formula>B9&gt;0</formula>
    </cfRule>
  </conditionalFormatting>
  <conditionalFormatting sqref="B10">
    <cfRule type="expression" priority="5" dxfId="2">
      <formula>B10&gt;0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1" customWidth="1" min="3" max="3"/>
    <col width="16" customWidth="1" min="4" max="4"/>
    <col width="20" customWidth="1" min="5" max="5"/>
    <col width="22" customWidth="1" min="6" max="6"/>
    <col width="34" customWidth="1" min="7" max="7"/>
    <col width="16" customWidth="1" min="8" max="8"/>
    <col width="21" customWidth="1" min="9" max="9"/>
    <col width="24" customWidth="1" min="10" max="10"/>
    <col width="16" customWidth="1" min="11" max="11"/>
    <col width="16" customWidth="1" min="12" max="12"/>
    <col width="17" customWidth="1" min="13" max="13"/>
    <col width="18" customWidth="1" min="14" max="14"/>
  </cols>
  <sheetData>
    <row r="1" ht="28" customHeight="1">
      <c r="A1" s="1" t="inlineStr">
        <is>
          <t>Notfallkontakte für Reinigungsobjekte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20" t="n"/>
    </row>
    <row r="2" ht="38" customHeight="1">
      <c r="A2" s="7" t="inlineStr">
        <is>
          <t>Beispieldaten</t>
        </is>
      </c>
      <c r="B2" s="8" t="inlineStr">
        <is>
          <t>Fiktive, absichtlich nicht erreichbare Platzhalter; vor der betrieblichen Nutzung ersetzen.</t>
        </is>
      </c>
      <c r="H2" s="7" t="inlineStr">
        <is>
          <t>Prüfhinweis</t>
        </is>
      </c>
      <c r="I2" s="8" t="inlineStr">
        <is>
          <t>Prüflagen priorisieren nur die manuelle Prüfung; es erfolgt keine externe Benachrichtigung.</t>
        </is>
      </c>
    </row>
    <row r="3"/>
    <row r="4" ht="42" customHeight="1">
      <c r="A4" s="2" t="inlineStr">
        <is>
          <t>Objekt-ID</t>
        </is>
      </c>
      <c r="B4" s="2" t="inlineStr">
        <is>
          <t>Objektbezeichnung</t>
        </is>
      </c>
      <c r="C4" s="2" t="inlineStr">
        <is>
          <t>Reinigungsbereich</t>
        </is>
      </c>
      <c r="D4" s="2" t="inlineStr">
        <is>
          <t>Eskalationsstufe</t>
        </is>
      </c>
      <c r="E4" s="2" t="inlineStr">
        <is>
          <t>Störungsart</t>
        </is>
      </c>
      <c r="F4" s="2" t="inlineStr">
        <is>
          <t>Zuständigkeit</t>
        </is>
      </c>
      <c r="G4" s="2" t="inlineStr">
        <is>
          <t>Kontaktstelle</t>
        </is>
      </c>
      <c r="H4" s="2" t="inlineStr">
        <is>
          <t>Kontaktkanal</t>
        </is>
      </c>
      <c r="I4" s="2" t="inlineStr">
        <is>
          <t>Kontaktangabe</t>
        </is>
      </c>
      <c r="J4" s="2" t="inlineStr">
        <is>
          <t>Erreichbarkeit</t>
        </is>
      </c>
      <c r="K4" s="2" t="inlineStr">
        <is>
          <t>Letzte Prüfung</t>
        </is>
      </c>
      <c r="L4" s="2" t="inlineStr">
        <is>
          <t>Nächste Prüfung</t>
        </is>
      </c>
      <c r="M4" s="2" t="inlineStr">
        <is>
          <t>Status</t>
        </is>
      </c>
      <c r="N4" s="2" t="inlineStr">
        <is>
          <t>Prüflage</t>
        </is>
      </c>
    </row>
    <row r="5" ht="30" customHeight="1">
      <c r="A5" s="9" t="inlineStr">
        <is>
          <t>FO-101</t>
        </is>
      </c>
      <c r="B5" s="9" t="inlineStr">
        <is>
          <t>Fiktives Objekt Nordtor</t>
        </is>
      </c>
      <c r="C5" s="9" t="inlineStr">
        <is>
          <t>Eingangszone</t>
        </is>
      </c>
      <c r="D5" s="10" t="n">
        <v>1</v>
      </c>
      <c r="E5" s="9" t="inlineStr">
        <is>
          <t>Wasseraustritt</t>
        </is>
      </c>
      <c r="F5" s="9" t="inlineStr">
        <is>
          <t>Objektbereitschaft</t>
        </is>
      </c>
      <c r="G5" s="9" t="inlineStr">
        <is>
          <t>Fiktive Objektzentrale Nord</t>
        </is>
      </c>
      <c r="H5" s="9" t="inlineStr">
        <is>
          <t>Telefon</t>
        </is>
      </c>
      <c r="I5" s="9" t="inlineStr">
        <is>
          <t>MUSTER-RUF-01</t>
        </is>
      </c>
      <c r="J5" s="9" t="inlineStr">
        <is>
          <t>Durchgehend (Beispiel)</t>
        </is>
      </c>
      <c r="K5" s="21" t="n">
        <v>46255</v>
      </c>
      <c r="L5" s="22">
        <f>IF(OR($A5="",$K5=""),"",IFERROR($K5+Parameter!$B$5,""))</f>
        <v/>
      </c>
      <c r="M5" s="13" t="inlineStr">
        <is>
          <t>Aktiv</t>
        </is>
      </c>
      <c r="N5" s="14">
        <f>IF($A5="","",IF($M5="","Unvollständig",IF($M5&lt;&gt;"Aktiv","Nicht aktiv",IF(OR($B5="",$C5="",$D5="",$E5="",$F5="",$G5="",$H5="",$I5="",$J5="",$K5="",$L5=""),"Unvollständig",IF($L5&lt;Parameter!$B$4,"Überfällig",IF($L5&lt;=Parameter!$B$4+Parameter!$B$6,"Bald prüfen","Aktuell"))))))</f>
        <v/>
      </c>
    </row>
    <row r="6" ht="30" customHeight="1">
      <c r="A6" s="9" t="inlineStr">
        <is>
          <t>FO-101</t>
        </is>
      </c>
      <c r="B6" s="9" t="inlineStr">
        <is>
          <t>Fiktives Objekt Nordtor</t>
        </is>
      </c>
      <c r="C6" s="9" t="inlineStr">
        <is>
          <t>Eingangszone</t>
        </is>
      </c>
      <c r="D6" s="10" t="n">
        <v>2</v>
      </c>
      <c r="E6" s="9" t="inlineStr">
        <is>
          <t>Wasseraustritt</t>
        </is>
      </c>
      <c r="F6" s="9" t="inlineStr">
        <is>
          <t>Haustechnik</t>
        </is>
      </c>
      <c r="G6" s="9" t="inlineStr">
        <is>
          <t>Fiktive Technikrufstelle Nord</t>
        </is>
      </c>
      <c r="H6" s="9" t="inlineStr">
        <is>
          <t>Interner Ruf</t>
        </is>
      </c>
      <c r="I6" s="9" t="inlineStr">
        <is>
          <t>MUSTER-RUF-02</t>
        </is>
      </c>
      <c r="J6" s="9" t="inlineStr">
        <is>
          <t>Mo–Fr 06:00–20:00</t>
        </is>
      </c>
      <c r="K6" s="21" t="n">
        <v>46175</v>
      </c>
      <c r="L6" s="23">
        <f>IF(OR($A6="",$K6=""),"",IFERROR($K6+Parameter!$B$5,""))</f>
        <v/>
      </c>
      <c r="M6" s="13" t="inlineStr">
        <is>
          <t>Aktiv</t>
        </is>
      </c>
      <c r="N6" s="16">
        <f>IF($A6="","",IF($M6="","Unvollständig",IF($M6&lt;&gt;"Aktiv","Nicht aktiv",IF(OR($B6="",$C6="",$D6="",$E6="",$F6="",$G6="",$H6="",$I6="",$J6="",$K6="",$L6=""),"Unvollständig",IF($L6&lt;Parameter!$B$4,"Überfällig",IF($L6&lt;=Parameter!$B$4+Parameter!$B$6,"Bald prüfen","Aktuell"))))))</f>
        <v/>
      </c>
    </row>
    <row r="7" ht="30" customHeight="1">
      <c r="A7" s="9" t="inlineStr">
        <is>
          <t>FO-101</t>
        </is>
      </c>
      <c r="B7" s="9" t="inlineStr">
        <is>
          <t>Fiktives Objekt Nordtor</t>
        </is>
      </c>
      <c r="C7" s="9" t="inlineStr">
        <is>
          <t>Eingangszone</t>
        </is>
      </c>
      <c r="D7" s="10" t="n">
        <v>3</v>
      </c>
      <c r="E7" s="9" t="inlineStr">
        <is>
          <t>Wasseraustritt</t>
        </is>
      </c>
      <c r="F7" s="9" t="inlineStr">
        <is>
          <t>Objektverwaltung</t>
        </is>
      </c>
      <c r="G7" s="9" t="inlineStr">
        <is>
          <t>Fiktive Standortkoordination Nord</t>
        </is>
      </c>
      <c r="H7" s="9" t="inlineStr">
        <is>
          <t>Telefon</t>
        </is>
      </c>
      <c r="I7" s="9" t="n"/>
      <c r="J7" s="9" t="inlineStr">
        <is>
          <t>Nach Eskalation (Beispiel)</t>
        </is>
      </c>
      <c r="K7" s="21" t="n">
        <v>46265</v>
      </c>
      <c r="L7" s="22">
        <f>IF(OR($A7="",$K7=""),"",IFERROR($K7+Parameter!$B$5,""))</f>
        <v/>
      </c>
      <c r="M7" s="13" t="inlineStr">
        <is>
          <t>Aktiv</t>
        </is>
      </c>
      <c r="N7" s="14">
        <f>IF($A7="","",IF($M7="","Unvollständig",IF($M7&lt;&gt;"Aktiv","Nicht aktiv",IF(OR($B7="",$C7="",$D7="",$E7="",$F7="",$G7="",$H7="",$I7="",$J7="",$K7="",$L7=""),"Unvollständig",IF($L7&lt;Parameter!$B$4,"Überfällig",IF($L7&lt;=Parameter!$B$4+Parameter!$B$6,"Bald prüfen","Aktuell"))))))</f>
        <v/>
      </c>
    </row>
    <row r="8" ht="30" customHeight="1">
      <c r="A8" s="9" t="inlineStr">
        <is>
          <t>FO-202</t>
        </is>
      </c>
      <c r="B8" s="9" t="inlineStr">
        <is>
          <t>Musterzentrum Elbwiese</t>
        </is>
      </c>
      <c r="C8" s="9" t="inlineStr">
        <is>
          <t>Sanitärbereiche</t>
        </is>
      </c>
      <c r="D8" s="10" t="n">
        <v>1</v>
      </c>
      <c r="E8" s="9" t="inlineStr">
        <is>
          <t>Verstopfung</t>
        </is>
      </c>
      <c r="F8" s="9" t="inlineStr">
        <is>
          <t>Objektleitung</t>
        </is>
      </c>
      <c r="G8" s="9" t="inlineStr">
        <is>
          <t>Fiktive Objektzentrale Elbwiese</t>
        </is>
      </c>
      <c r="H8" s="9" t="inlineStr">
        <is>
          <t>Telefon</t>
        </is>
      </c>
      <c r="I8" s="9" t="inlineStr">
        <is>
          <t>MUSTER-RUF-04</t>
        </is>
      </c>
      <c r="J8" s="9" t="inlineStr">
        <is>
          <t>Mo–So 05:00–22:00</t>
        </is>
      </c>
      <c r="K8" s="21" t="n">
        <v>46195</v>
      </c>
      <c r="L8" s="23">
        <f>IF(OR($A8="",$K8=""),"",IFERROR($K8+Parameter!$B$5,""))</f>
        <v/>
      </c>
      <c r="M8" s="13" t="inlineStr">
        <is>
          <t>Aktiv</t>
        </is>
      </c>
      <c r="N8" s="16">
        <f>IF($A8="","",IF($M8="","Unvollständig",IF($M8&lt;&gt;"Aktiv","Nicht aktiv",IF(OR($B8="",$C8="",$D8="",$E8="",$F8="",$G8="",$H8="",$I8="",$J8="",$K8="",$L8=""),"Unvollständig",IF($L8&lt;Parameter!$B$4,"Überfällig",IF($L8&lt;=Parameter!$B$4+Parameter!$B$6,"Bald prüfen","Aktuell"))))))</f>
        <v/>
      </c>
    </row>
    <row r="9" ht="30" customHeight="1">
      <c r="A9" s="9" t="inlineStr">
        <is>
          <t>FO-202</t>
        </is>
      </c>
      <c r="B9" s="9" t="inlineStr">
        <is>
          <t>Musterzentrum Elbwiese</t>
        </is>
      </c>
      <c r="C9" s="9" t="inlineStr">
        <is>
          <t>Sanitärbereiche</t>
        </is>
      </c>
      <c r="D9" s="10" t="n">
        <v>2</v>
      </c>
      <c r="E9" s="9" t="inlineStr">
        <is>
          <t>Verstopfung</t>
        </is>
      </c>
      <c r="F9" s="9" t="inlineStr">
        <is>
          <t>Fachbereitschaft</t>
        </is>
      </c>
      <c r="G9" s="9" t="inlineStr">
        <is>
          <t>Fiktive Rohrdienst-Rufstelle</t>
        </is>
      </c>
      <c r="H9" s="9" t="inlineStr">
        <is>
          <t>Telefon</t>
        </is>
      </c>
      <c r="I9" s="9" t="inlineStr">
        <is>
          <t>MUSTER-RUF-05</t>
        </is>
      </c>
      <c r="J9" s="9" t="inlineStr">
        <is>
          <t>Durchgehend (Beispiel)</t>
        </is>
      </c>
      <c r="K9" s="21" t="n">
        <v>46235</v>
      </c>
      <c r="L9" s="22">
        <f>IF(OR($A9="",$K9=""),"",IFERROR($K9+Parameter!$B$5,""))</f>
        <v/>
      </c>
      <c r="M9" s="13" t="inlineStr">
        <is>
          <t>Aktiv</t>
        </is>
      </c>
      <c r="N9" s="14">
        <f>IF($A9="","",IF($M9="","Unvollständig",IF($M9&lt;&gt;"Aktiv","Nicht aktiv",IF(OR($B9="",$C9="",$D9="",$E9="",$F9="",$G9="",$H9="",$I9="",$J9="",$K9="",$L9=""),"Unvollständig",IF($L9&lt;Parameter!$B$4,"Überfällig",IF($L9&lt;=Parameter!$B$4+Parameter!$B$6,"Bald prüfen","Aktuell"))))))</f>
        <v/>
      </c>
    </row>
    <row r="10" ht="30" customHeight="1">
      <c r="A10" s="9" t="inlineStr">
        <is>
          <t>FO-202</t>
        </is>
      </c>
      <c r="B10" s="9" t="inlineStr">
        <is>
          <t>Musterzentrum Elbwiese</t>
        </is>
      </c>
      <c r="C10" s="9" t="inlineStr">
        <is>
          <t>Sanitärbereiche</t>
        </is>
      </c>
      <c r="D10" s="10" t="n">
        <v>3</v>
      </c>
      <c r="E10" s="9" t="inlineStr">
        <is>
          <t>Verstopfung</t>
        </is>
      </c>
      <c r="F10" s="9" t="inlineStr">
        <is>
          <t>Standortkoordination</t>
        </is>
      </c>
      <c r="G10" s="9" t="inlineStr">
        <is>
          <t>Fiktive Gebäuderufstelle Elbwiese</t>
        </is>
      </c>
      <c r="H10" s="9" t="inlineStr">
        <is>
          <t>Interner Ruf</t>
        </is>
      </c>
      <c r="I10" s="9" t="inlineStr">
        <is>
          <t>MUSTER-RUF-06</t>
        </is>
      </c>
      <c r="J10" s="9" t="inlineStr">
        <is>
          <t>Mo–Fr 08:00–18:00</t>
        </is>
      </c>
      <c r="K10" s="21" t="n">
        <v>46250</v>
      </c>
      <c r="L10" s="23">
        <f>IF(OR($A10="",$K10=""),"",IFERROR($K10+Parameter!$B$5,""))</f>
        <v/>
      </c>
      <c r="M10" s="13" t="inlineStr">
        <is>
          <t>Pausiert</t>
        </is>
      </c>
      <c r="N10" s="16">
        <f>IF($A10="","",IF($M10="","Unvollständig",IF($M10&lt;&gt;"Aktiv","Nicht aktiv",IF(OR($B10="",$C10="",$D10="",$E10="",$F10="",$G10="",$H10="",$I10="",$J10="",$K10="",$L10=""),"Unvollständig",IF($L10&lt;Parameter!$B$4,"Überfällig",IF($L10&lt;=Parameter!$B$4+Parameter!$B$6,"Bald prüfen","Aktuell"))))))</f>
        <v/>
      </c>
    </row>
    <row r="11" ht="30" customHeight="1">
      <c r="A11" s="9" t="inlineStr">
        <is>
          <t>FO-303</t>
        </is>
      </c>
      <c r="B11" s="9" t="inlineStr">
        <is>
          <t>Beispielhaus Sonnenbogen</t>
        </is>
      </c>
      <c r="C11" s="9" t="inlineStr">
        <is>
          <t>Treppenhaus</t>
        </is>
      </c>
      <c r="D11" s="10" t="n">
        <v>1</v>
      </c>
      <c r="E11" s="9" t="inlineStr">
        <is>
          <t>Zutrittsstörung</t>
        </is>
      </c>
      <c r="F11" s="9" t="inlineStr">
        <is>
          <t>Sicherheitszentrale</t>
        </is>
      </c>
      <c r="G11" s="9" t="inlineStr">
        <is>
          <t>Fiktive Sicherheitsrufstelle Sonnenbogen</t>
        </is>
      </c>
      <c r="H11" s="9" t="inlineStr">
        <is>
          <t>Telefon</t>
        </is>
      </c>
      <c r="I11" s="9" t="inlineStr">
        <is>
          <t>MUSTER-RUF-07</t>
        </is>
      </c>
      <c r="J11" s="9" t="inlineStr">
        <is>
          <t>Durchgehend (Beispiel)</t>
        </is>
      </c>
      <c r="K11" s="21" t="n">
        <v>46180</v>
      </c>
      <c r="L11" s="22">
        <f>IF(OR($A11="",$K11=""),"",IFERROR($K11+Parameter!$B$5,""))</f>
        <v/>
      </c>
      <c r="M11" s="13" t="inlineStr">
        <is>
          <t>Aktiv</t>
        </is>
      </c>
      <c r="N11" s="14">
        <f>IF($A11="","",IF($M11="","Unvollständig",IF($M11&lt;&gt;"Aktiv","Nicht aktiv",IF(OR($B11="",$C11="",$D11="",$E11="",$F11="",$G11="",$H11="",$I11="",$J11="",$K11="",$L11=""),"Unvollständig",IF($L11&lt;Parameter!$B$4,"Überfällig",IF($L11&lt;=Parameter!$B$4+Parameter!$B$6,"Bald prüfen","Aktuell"))))))</f>
        <v/>
      </c>
    </row>
    <row r="12" ht="30" customHeight="1">
      <c r="A12" s="9" t="inlineStr">
        <is>
          <t>FO-303</t>
        </is>
      </c>
      <c r="B12" s="9" t="inlineStr">
        <is>
          <t>Beispielhaus Sonnenbogen</t>
        </is>
      </c>
      <c r="C12" s="9" t="inlineStr">
        <is>
          <t>Treppenhaus</t>
        </is>
      </c>
      <c r="D12" s="10" t="n">
        <v>2</v>
      </c>
      <c r="E12" s="9" t="inlineStr">
        <is>
          <t>Zutrittsstörung</t>
        </is>
      </c>
      <c r="F12" s="9" t="inlineStr">
        <is>
          <t>Schließtechnik</t>
        </is>
      </c>
      <c r="G12" s="9" t="inlineStr">
        <is>
          <t>Fiktive Schließdienst-Rufstelle</t>
        </is>
      </c>
      <c r="H12" s="9" t="inlineStr">
        <is>
          <t>Telefon</t>
        </is>
      </c>
      <c r="I12" s="9" t="inlineStr">
        <is>
          <t>MUSTER-RUF-08</t>
        </is>
      </c>
      <c r="J12" s="9" t="inlineStr">
        <is>
          <t>Mo–So 06:00–23:00</t>
        </is>
      </c>
      <c r="K12" s="21" t="n">
        <v>46245</v>
      </c>
      <c r="L12" s="23">
        <f>IF(OR($A12="",$K12=""),"",IFERROR($K12+Parameter!$B$5,""))</f>
        <v/>
      </c>
      <c r="M12" s="13" t="inlineStr">
        <is>
          <t>Aktiv</t>
        </is>
      </c>
      <c r="N12" s="16">
        <f>IF($A12="","",IF($M12="","Unvollständig",IF($M12&lt;&gt;"Aktiv","Nicht aktiv",IF(OR($B12="",$C12="",$D12="",$E12="",$F12="",$G12="",$H12="",$I12="",$J12="",$K12="",$L12=""),"Unvollständig",IF($L12&lt;Parameter!$B$4,"Überfällig",IF($L12&lt;=Parameter!$B$4+Parameter!$B$6,"Bald prüfen","Aktuell"))))))</f>
        <v/>
      </c>
    </row>
    <row r="13" ht="30" customHeight="1">
      <c r="A13" s="9" t="inlineStr">
        <is>
          <t>FO-404</t>
        </is>
      </c>
      <c r="B13" s="9" t="inlineStr">
        <is>
          <t>Fiktive Passage Waldpark</t>
        </is>
      </c>
      <c r="C13" s="9" t="inlineStr">
        <is>
          <t>Tiefgarage</t>
        </is>
      </c>
      <c r="D13" s="10" t="n">
        <v>1</v>
      </c>
      <c r="E13" s="9" t="inlineStr">
        <is>
          <t>Stromausfall</t>
        </is>
      </c>
      <c r="F13" s="9" t="inlineStr">
        <is>
          <t>Haustechnik</t>
        </is>
      </c>
      <c r="G13" s="9" t="inlineStr">
        <is>
          <t>Fiktive Technikrufstelle Waldpark</t>
        </is>
      </c>
      <c r="H13" s="9" t="inlineStr">
        <is>
          <t>Interner Ruf</t>
        </is>
      </c>
      <c r="I13" s="9" t="inlineStr">
        <is>
          <t>MUSTER-RUF-09</t>
        </is>
      </c>
      <c r="J13" s="9" t="inlineStr">
        <is>
          <t>Durchgehend (Beispiel)</t>
        </is>
      </c>
      <c r="K13" s="21" t="n">
        <v>46187</v>
      </c>
      <c r="L13" s="22">
        <f>IF(OR($A13="",$K13=""),"",IFERROR($K13+Parameter!$B$5,""))</f>
        <v/>
      </c>
      <c r="M13" s="13" t="inlineStr">
        <is>
          <t>Aktiv</t>
        </is>
      </c>
      <c r="N13" s="14">
        <f>IF($A13="","",IF($M13="","Unvollständig",IF($M13&lt;&gt;"Aktiv","Nicht aktiv",IF(OR($B13="",$C13="",$D13="",$E13="",$F13="",$G13="",$H13="",$I13="",$J13="",$K13="",$L13=""),"Unvollständig",IF($L13&lt;Parameter!$B$4,"Überfällig",IF($L13&lt;=Parameter!$B$4+Parameter!$B$6,"Bald prüfen","Aktuell"))))))</f>
        <v/>
      </c>
    </row>
    <row r="14" ht="30" customHeight="1">
      <c r="A14" s="9" t="inlineStr">
        <is>
          <t>FO-404</t>
        </is>
      </c>
      <c r="B14" s="9" t="inlineStr">
        <is>
          <t>Fiktive Passage Waldpark</t>
        </is>
      </c>
      <c r="C14" s="9" t="inlineStr">
        <is>
          <t>Tiefgarage</t>
        </is>
      </c>
      <c r="D14" s="10" t="n">
        <v>2</v>
      </c>
      <c r="E14" s="9" t="inlineStr">
        <is>
          <t>Stromausfall</t>
        </is>
      </c>
      <c r="F14" s="9" t="inlineStr">
        <is>
          <t>Objektleitung</t>
        </is>
      </c>
      <c r="G14" s="9" t="inlineStr">
        <is>
          <t>Fiktive Objektzentrale Waldpark</t>
        </is>
      </c>
      <c r="H14" s="9" t="inlineStr">
        <is>
          <t>Telefon</t>
        </is>
      </c>
      <c r="I14" s="9" t="inlineStr">
        <is>
          <t>MUSTER-RUF-10</t>
        </is>
      </c>
      <c r="J14" s="9" t="inlineStr">
        <is>
          <t>Mo–Fr 06:00–21:00</t>
        </is>
      </c>
      <c r="K14" s="21" t="n">
        <v>46260</v>
      </c>
      <c r="L14" s="23">
        <f>IF(OR($A14="",$K14=""),"",IFERROR($K14+Parameter!$B$5,""))</f>
        <v/>
      </c>
      <c r="M14" s="13" t="inlineStr">
        <is>
          <t>Aktiv</t>
        </is>
      </c>
      <c r="N14" s="16">
        <f>IF($A14="","",IF($M14="","Unvollständig",IF($M14&lt;&gt;"Aktiv","Nicht aktiv",IF(OR($B14="",$C14="",$D14="",$E14="",$F14="",$G14="",$H14="",$I14="",$J14="",$K14="",$L14=""),"Unvollständig",IF($L14&lt;Parameter!$B$4,"Überfällig",IF($L14&lt;=Parameter!$B$4+Parameter!$B$6,"Bald prüfen","Aktuell"))))))</f>
        <v/>
      </c>
    </row>
    <row r="15" ht="30" customHeight="1">
      <c r="A15" s="9" t="n"/>
      <c r="B15" s="9" t="n"/>
      <c r="C15" s="9" t="n"/>
      <c r="D15" s="10" t="n"/>
      <c r="E15" s="9" t="n"/>
      <c r="F15" s="9" t="n"/>
      <c r="G15" s="9" t="n"/>
      <c r="H15" s="9" t="n"/>
      <c r="I15" s="9" t="n"/>
      <c r="J15" s="9" t="n"/>
      <c r="K15" s="21" t="n"/>
      <c r="L15" s="22">
        <f>IF(OR($A15="",$K15=""),"",IFERROR($K15+Parameter!$B$5,""))</f>
        <v/>
      </c>
      <c r="M15" s="13" t="n"/>
      <c r="N15" s="14">
        <f>IF($A15="","",IF($M15="","Unvollständig",IF($M15&lt;&gt;"Aktiv","Nicht aktiv",IF(OR($B15="",$C15="",$D15="",$E15="",$F15="",$G15="",$H15="",$I15="",$J15="",$K15="",$L15=""),"Unvollständig",IF($L15&lt;Parameter!$B$4,"Überfällig",IF($L15&lt;=Parameter!$B$4+Parameter!$B$6,"Bald prüfen","Aktuell"))))))</f>
        <v/>
      </c>
    </row>
    <row r="16" ht="30" customHeight="1">
      <c r="A16" s="9" t="n"/>
      <c r="B16" s="9" t="n"/>
      <c r="C16" s="9" t="n"/>
      <c r="D16" s="10" t="n"/>
      <c r="E16" s="9" t="n"/>
      <c r="F16" s="9" t="n"/>
      <c r="G16" s="9" t="n"/>
      <c r="H16" s="9" t="n"/>
      <c r="I16" s="9" t="n"/>
      <c r="J16" s="9" t="n"/>
      <c r="K16" s="21" t="n"/>
      <c r="L16" s="23">
        <f>IF(OR($A16="",$K16=""),"",IFERROR($K16+Parameter!$B$5,""))</f>
        <v/>
      </c>
      <c r="M16" s="13" t="n"/>
      <c r="N16" s="16">
        <f>IF($A16="","",IF($M16="","Unvollständig",IF($M16&lt;&gt;"Aktiv","Nicht aktiv",IF(OR($B16="",$C16="",$D16="",$E16="",$F16="",$G16="",$H16="",$I16="",$J16="",$K16="",$L16=""),"Unvollständig",IF($L16&lt;Parameter!$B$4,"Überfällig",IF($L16&lt;=Parameter!$B$4+Parameter!$B$6,"Bald prüfen","Aktuell"))))))</f>
        <v/>
      </c>
    </row>
    <row r="17" ht="30" customHeight="1">
      <c r="A17" s="9" t="n"/>
      <c r="B17" s="9" t="n"/>
      <c r="C17" s="9" t="n"/>
      <c r="D17" s="10" t="n"/>
      <c r="E17" s="9" t="n"/>
      <c r="F17" s="9" t="n"/>
      <c r="G17" s="9" t="n"/>
      <c r="H17" s="9" t="n"/>
      <c r="I17" s="9" t="n"/>
      <c r="J17" s="9" t="n"/>
      <c r="K17" s="21" t="n"/>
      <c r="L17" s="22">
        <f>IF(OR($A17="",$K17=""),"",IFERROR($K17+Parameter!$B$5,""))</f>
        <v/>
      </c>
      <c r="M17" s="13" t="n"/>
      <c r="N17" s="14">
        <f>IF($A17="","",IF($M17="","Unvollständig",IF($M17&lt;&gt;"Aktiv","Nicht aktiv",IF(OR($B17="",$C17="",$D17="",$E17="",$F17="",$G17="",$H17="",$I17="",$J17="",$K17="",$L17=""),"Unvollständig",IF($L17&lt;Parameter!$B$4,"Überfällig",IF($L17&lt;=Parameter!$B$4+Parameter!$B$6,"Bald prüfen","Aktuell"))))))</f>
        <v/>
      </c>
    </row>
    <row r="18" ht="30" customHeight="1">
      <c r="A18" s="9" t="n"/>
      <c r="B18" s="9" t="n"/>
      <c r="C18" s="9" t="n"/>
      <c r="D18" s="10" t="n"/>
      <c r="E18" s="9" t="n"/>
      <c r="F18" s="9" t="n"/>
      <c r="G18" s="9" t="n"/>
      <c r="H18" s="9" t="n"/>
      <c r="I18" s="9" t="n"/>
      <c r="J18" s="9" t="n"/>
      <c r="K18" s="21" t="n"/>
      <c r="L18" s="23">
        <f>IF(OR($A18="",$K18=""),"",IFERROR($K18+Parameter!$B$5,""))</f>
        <v/>
      </c>
      <c r="M18" s="13" t="n"/>
      <c r="N18" s="16">
        <f>IF($A18="","",IF($M18="","Unvollständig",IF($M18&lt;&gt;"Aktiv","Nicht aktiv",IF(OR($B18="",$C18="",$D18="",$E18="",$F18="",$G18="",$H18="",$I18="",$J18="",$K18="",$L18=""),"Unvollständig",IF($L18&lt;Parameter!$B$4,"Überfällig",IF($L18&lt;=Parameter!$B$4+Parameter!$B$6,"Bald prüfen","Aktuell"))))))</f>
        <v/>
      </c>
    </row>
    <row r="19" ht="30" customHeight="1">
      <c r="A19" s="9" t="n"/>
      <c r="B19" s="9" t="n"/>
      <c r="C19" s="9" t="n"/>
      <c r="D19" s="10" t="n"/>
      <c r="E19" s="9" t="n"/>
      <c r="F19" s="9" t="n"/>
      <c r="G19" s="9" t="n"/>
      <c r="H19" s="9" t="n"/>
      <c r="I19" s="9" t="n"/>
      <c r="J19" s="9" t="n"/>
      <c r="K19" s="21" t="n"/>
      <c r="L19" s="22">
        <f>IF(OR($A19="",$K19=""),"",IFERROR($K19+Parameter!$B$5,""))</f>
        <v/>
      </c>
      <c r="M19" s="13" t="n"/>
      <c r="N19" s="14">
        <f>IF($A19="","",IF($M19="","Unvollständig",IF($M19&lt;&gt;"Aktiv","Nicht aktiv",IF(OR($B19="",$C19="",$D19="",$E19="",$F19="",$G19="",$H19="",$I19="",$J19="",$K19="",$L19=""),"Unvollständig",IF($L19&lt;Parameter!$B$4,"Überfällig",IF($L19&lt;=Parameter!$B$4+Parameter!$B$6,"Bald prüfen","Aktuell"))))))</f>
        <v/>
      </c>
    </row>
    <row r="20" ht="30" customHeight="1">
      <c r="A20" s="9" t="n"/>
      <c r="B20" s="9" t="n"/>
      <c r="C20" s="9" t="n"/>
      <c r="D20" s="10" t="n"/>
      <c r="E20" s="9" t="n"/>
      <c r="F20" s="9" t="n"/>
      <c r="G20" s="9" t="n"/>
      <c r="H20" s="9" t="n"/>
      <c r="I20" s="9" t="n"/>
      <c r="J20" s="9" t="n"/>
      <c r="K20" s="21" t="n"/>
      <c r="L20" s="23">
        <f>IF(OR($A20="",$K20=""),"",IFERROR($K20+Parameter!$B$5,""))</f>
        <v/>
      </c>
      <c r="M20" s="13" t="n"/>
      <c r="N20" s="16">
        <f>IF($A20="","",IF($M20="","Unvollständig",IF($M20&lt;&gt;"Aktiv","Nicht aktiv",IF(OR($B20="",$C20="",$D20="",$E20="",$F20="",$G20="",$H20="",$I20="",$J20="",$K20="",$L20=""),"Unvollständig",IF($L20&lt;Parameter!$B$4,"Überfällig",IF($L20&lt;=Parameter!$B$4+Parameter!$B$6,"Bald prüfen","Aktuell"))))))</f>
        <v/>
      </c>
    </row>
    <row r="21" ht="30" customHeight="1">
      <c r="A21" s="9" t="n"/>
      <c r="B21" s="9" t="n"/>
      <c r="C21" s="9" t="n"/>
      <c r="D21" s="10" t="n"/>
      <c r="E21" s="9" t="n"/>
      <c r="F21" s="9" t="n"/>
      <c r="G21" s="9" t="n"/>
      <c r="H21" s="9" t="n"/>
      <c r="I21" s="9" t="n"/>
      <c r="J21" s="9" t="n"/>
      <c r="K21" s="21" t="n"/>
      <c r="L21" s="22">
        <f>IF(OR($A21="",$K21=""),"",IFERROR($K21+Parameter!$B$5,""))</f>
        <v/>
      </c>
      <c r="M21" s="13" t="n"/>
      <c r="N21" s="14">
        <f>IF($A21="","",IF($M21="","Unvollständig",IF($M21&lt;&gt;"Aktiv","Nicht aktiv",IF(OR($B21="",$C21="",$D21="",$E21="",$F21="",$G21="",$H21="",$I21="",$J21="",$K21="",$L21=""),"Unvollständig",IF($L21&lt;Parameter!$B$4,"Überfällig",IF($L21&lt;=Parameter!$B$4+Parameter!$B$6,"Bald prüfen","Aktuell"))))))</f>
        <v/>
      </c>
    </row>
    <row r="22" ht="30" customHeight="1">
      <c r="A22" s="9" t="n"/>
      <c r="B22" s="9" t="n"/>
      <c r="C22" s="9" t="n"/>
      <c r="D22" s="10" t="n"/>
      <c r="E22" s="9" t="n"/>
      <c r="F22" s="9" t="n"/>
      <c r="G22" s="9" t="n"/>
      <c r="H22" s="9" t="n"/>
      <c r="I22" s="9" t="n"/>
      <c r="J22" s="9" t="n"/>
      <c r="K22" s="21" t="n"/>
      <c r="L22" s="23">
        <f>IF(OR($A22="",$K22=""),"",IFERROR($K22+Parameter!$B$5,""))</f>
        <v/>
      </c>
      <c r="M22" s="13" t="n"/>
      <c r="N22" s="16">
        <f>IF($A22="","",IF($M22="","Unvollständig",IF($M22&lt;&gt;"Aktiv","Nicht aktiv",IF(OR($B22="",$C22="",$D22="",$E22="",$F22="",$G22="",$H22="",$I22="",$J22="",$K22="",$L22=""),"Unvollständig",IF($L22&lt;Parameter!$B$4,"Überfällig",IF($L22&lt;=Parameter!$B$4+Parameter!$B$6,"Bald prüfen","Aktuell"))))))</f>
        <v/>
      </c>
    </row>
    <row r="23" ht="30" customHeight="1">
      <c r="A23" s="9" t="n"/>
      <c r="B23" s="9" t="n"/>
      <c r="C23" s="9" t="n"/>
      <c r="D23" s="10" t="n"/>
      <c r="E23" s="9" t="n"/>
      <c r="F23" s="9" t="n"/>
      <c r="G23" s="9" t="n"/>
      <c r="H23" s="9" t="n"/>
      <c r="I23" s="9" t="n"/>
      <c r="J23" s="9" t="n"/>
      <c r="K23" s="21" t="n"/>
      <c r="L23" s="22">
        <f>IF(OR($A23="",$K23=""),"",IFERROR($K23+Parameter!$B$5,""))</f>
        <v/>
      </c>
      <c r="M23" s="13" t="n"/>
      <c r="N23" s="14">
        <f>IF($A23="","",IF($M23="","Unvollständig",IF($M23&lt;&gt;"Aktiv","Nicht aktiv",IF(OR($B23="",$C23="",$D23="",$E23="",$F23="",$G23="",$H23="",$I23="",$J23="",$K23="",$L23=""),"Unvollständig",IF($L23&lt;Parameter!$B$4,"Überfällig",IF($L23&lt;=Parameter!$B$4+Parameter!$B$6,"Bald prüfen","Aktuell"))))))</f>
        <v/>
      </c>
    </row>
    <row r="24" ht="30" customHeight="1">
      <c r="A24" s="9" t="n"/>
      <c r="B24" s="9" t="n"/>
      <c r="C24" s="9" t="n"/>
      <c r="D24" s="10" t="n"/>
      <c r="E24" s="9" t="n"/>
      <c r="F24" s="9" t="n"/>
      <c r="G24" s="9" t="n"/>
      <c r="H24" s="9" t="n"/>
      <c r="I24" s="9" t="n"/>
      <c r="J24" s="9" t="n"/>
      <c r="K24" s="21" t="n"/>
      <c r="L24" s="23">
        <f>IF(OR($A24="",$K24=""),"",IFERROR($K24+Parameter!$B$5,""))</f>
        <v/>
      </c>
      <c r="M24" s="13" t="n"/>
      <c r="N24" s="16">
        <f>IF($A24="","",IF($M24="","Unvollständig",IF($M24&lt;&gt;"Aktiv","Nicht aktiv",IF(OR($B24="",$C24="",$D24="",$E24="",$F24="",$G24="",$H24="",$I24="",$J24="",$K24="",$L24=""),"Unvollständig",IF($L24&lt;Parameter!$B$4,"Überfällig",IF($L24&lt;=Parameter!$B$4+Parameter!$B$6,"Bald prüfen","Aktuell"))))))</f>
        <v/>
      </c>
    </row>
    <row r="25" ht="30" customHeight="1">
      <c r="A25" s="9" t="n"/>
      <c r="B25" s="9" t="n"/>
      <c r="C25" s="9" t="n"/>
      <c r="D25" s="10" t="n"/>
      <c r="E25" s="9" t="n"/>
      <c r="F25" s="9" t="n"/>
      <c r="G25" s="9" t="n"/>
      <c r="H25" s="9" t="n"/>
      <c r="I25" s="9" t="n"/>
      <c r="J25" s="9" t="n"/>
      <c r="K25" s="21" t="n"/>
      <c r="L25" s="22">
        <f>IF(OR($A25="",$K25=""),"",IFERROR($K25+Parameter!$B$5,""))</f>
        <v/>
      </c>
      <c r="M25" s="13" t="n"/>
      <c r="N25" s="14">
        <f>IF($A25="","",IF($M25="","Unvollständig",IF($M25&lt;&gt;"Aktiv","Nicht aktiv",IF(OR($B25="",$C25="",$D25="",$E25="",$F25="",$G25="",$H25="",$I25="",$J25="",$K25="",$L25=""),"Unvollständig",IF($L25&lt;Parameter!$B$4,"Überfällig",IF($L25&lt;=Parameter!$B$4+Parameter!$B$6,"Bald prüfen","Aktuell"))))))</f>
        <v/>
      </c>
    </row>
    <row r="26" ht="30" customHeight="1">
      <c r="A26" s="9" t="n"/>
      <c r="B26" s="9" t="n"/>
      <c r="C26" s="9" t="n"/>
      <c r="D26" s="10" t="n"/>
      <c r="E26" s="9" t="n"/>
      <c r="F26" s="9" t="n"/>
      <c r="G26" s="9" t="n"/>
      <c r="H26" s="9" t="n"/>
      <c r="I26" s="9" t="n"/>
      <c r="J26" s="9" t="n"/>
      <c r="K26" s="21" t="n"/>
      <c r="L26" s="23">
        <f>IF(OR($A26="",$K26=""),"",IFERROR($K26+Parameter!$B$5,""))</f>
        <v/>
      </c>
      <c r="M26" s="13" t="n"/>
      <c r="N26" s="16">
        <f>IF($A26="","",IF($M26="","Unvollständig",IF($M26&lt;&gt;"Aktiv","Nicht aktiv",IF(OR($B26="",$C26="",$D26="",$E26="",$F26="",$G26="",$H26="",$I26="",$J26="",$K26="",$L26=""),"Unvollständig",IF($L26&lt;Parameter!$B$4,"Überfällig",IF($L26&lt;=Parameter!$B$4+Parameter!$B$6,"Bald prüfen","Aktuell"))))))</f>
        <v/>
      </c>
    </row>
    <row r="27" ht="30" customHeight="1">
      <c r="A27" s="9" t="n"/>
      <c r="B27" s="9" t="n"/>
      <c r="C27" s="9" t="n"/>
      <c r="D27" s="10" t="n"/>
      <c r="E27" s="9" t="n"/>
      <c r="F27" s="9" t="n"/>
      <c r="G27" s="9" t="n"/>
      <c r="H27" s="9" t="n"/>
      <c r="I27" s="9" t="n"/>
      <c r="J27" s="9" t="n"/>
      <c r="K27" s="21" t="n"/>
      <c r="L27" s="22">
        <f>IF(OR($A27="",$K27=""),"",IFERROR($K27+Parameter!$B$5,""))</f>
        <v/>
      </c>
      <c r="M27" s="13" t="n"/>
      <c r="N27" s="14">
        <f>IF($A27="","",IF($M27="","Unvollständig",IF($M27&lt;&gt;"Aktiv","Nicht aktiv",IF(OR($B27="",$C27="",$D27="",$E27="",$F27="",$G27="",$H27="",$I27="",$J27="",$K27="",$L27=""),"Unvollständig",IF($L27&lt;Parameter!$B$4,"Überfällig",IF($L27&lt;=Parameter!$B$4+Parameter!$B$6,"Bald prüfen","Aktuell"))))))</f>
        <v/>
      </c>
    </row>
    <row r="28" ht="30" customHeight="1">
      <c r="A28" s="9" t="n"/>
      <c r="B28" s="9" t="n"/>
      <c r="C28" s="9" t="n"/>
      <c r="D28" s="10" t="n"/>
      <c r="E28" s="9" t="n"/>
      <c r="F28" s="9" t="n"/>
      <c r="G28" s="9" t="n"/>
      <c r="H28" s="9" t="n"/>
      <c r="I28" s="9" t="n"/>
      <c r="J28" s="9" t="n"/>
      <c r="K28" s="21" t="n"/>
      <c r="L28" s="23">
        <f>IF(OR($A28="",$K28=""),"",IFERROR($K28+Parameter!$B$5,""))</f>
        <v/>
      </c>
      <c r="M28" s="13" t="n"/>
      <c r="N28" s="16">
        <f>IF($A28="","",IF($M28="","Unvollständig",IF($M28&lt;&gt;"Aktiv","Nicht aktiv",IF(OR($B28="",$C28="",$D28="",$E28="",$F28="",$G28="",$H28="",$I28="",$J28="",$K28="",$L28=""),"Unvollständig",IF($L28&lt;Parameter!$B$4,"Überfällig",IF($L28&lt;=Parameter!$B$4+Parameter!$B$6,"Bald prüfen","Aktuell"))))))</f>
        <v/>
      </c>
    </row>
    <row r="29" ht="30" customHeight="1">
      <c r="A29" s="9" t="n"/>
      <c r="B29" s="9" t="n"/>
      <c r="C29" s="9" t="n"/>
      <c r="D29" s="10" t="n"/>
      <c r="E29" s="9" t="n"/>
      <c r="F29" s="9" t="n"/>
      <c r="G29" s="9" t="n"/>
      <c r="H29" s="9" t="n"/>
      <c r="I29" s="9" t="n"/>
      <c r="J29" s="9" t="n"/>
      <c r="K29" s="21" t="n"/>
      <c r="L29" s="22">
        <f>IF(OR($A29="",$K29=""),"",IFERROR($K29+Parameter!$B$5,""))</f>
        <v/>
      </c>
      <c r="M29" s="13" t="n"/>
      <c r="N29" s="14">
        <f>IF($A29="","",IF($M29="","Unvollständig",IF($M29&lt;&gt;"Aktiv","Nicht aktiv",IF(OR($B29="",$C29="",$D29="",$E29="",$F29="",$G29="",$H29="",$I29="",$J29="",$K29="",$L29=""),"Unvollständig",IF($L29&lt;Parameter!$B$4,"Überfällig",IF($L29&lt;=Parameter!$B$4+Parameter!$B$6,"Bald prüfen","Aktuell"))))))</f>
        <v/>
      </c>
    </row>
    <row r="30" ht="30" customHeight="1">
      <c r="A30" s="9" t="n"/>
      <c r="B30" s="9" t="n"/>
      <c r="C30" s="9" t="n"/>
      <c r="D30" s="10" t="n"/>
      <c r="E30" s="9" t="n"/>
      <c r="F30" s="9" t="n"/>
      <c r="G30" s="9" t="n"/>
      <c r="H30" s="9" t="n"/>
      <c r="I30" s="9" t="n"/>
      <c r="J30" s="9" t="n"/>
      <c r="K30" s="21" t="n"/>
      <c r="L30" s="23">
        <f>IF(OR($A30="",$K30=""),"",IFERROR($K30+Parameter!$B$5,""))</f>
        <v/>
      </c>
      <c r="M30" s="13" t="n"/>
      <c r="N30" s="16">
        <f>IF($A30="","",IF($M30="","Unvollständig",IF($M30&lt;&gt;"Aktiv","Nicht aktiv",IF(OR($B30="",$C30="",$D30="",$E30="",$F30="",$G30="",$H30="",$I30="",$J30="",$K30="",$L30=""),"Unvollständig",IF($L30&lt;Parameter!$B$4,"Überfällig",IF($L30&lt;=Parameter!$B$4+Parameter!$B$6,"Bald prüfen","Aktuell"))))))</f>
        <v/>
      </c>
    </row>
    <row r="31" ht="30" customHeight="1">
      <c r="A31" s="9" t="n"/>
      <c r="B31" s="9" t="n"/>
      <c r="C31" s="9" t="n"/>
      <c r="D31" s="10" t="n"/>
      <c r="E31" s="9" t="n"/>
      <c r="F31" s="9" t="n"/>
      <c r="G31" s="9" t="n"/>
      <c r="H31" s="9" t="n"/>
      <c r="I31" s="9" t="n"/>
      <c r="J31" s="9" t="n"/>
      <c r="K31" s="21" t="n"/>
      <c r="L31" s="22">
        <f>IF(OR($A31="",$K31=""),"",IFERROR($K31+Parameter!$B$5,""))</f>
        <v/>
      </c>
      <c r="M31" s="13" t="n"/>
      <c r="N31" s="14">
        <f>IF($A31="","",IF($M31="","Unvollständig",IF($M31&lt;&gt;"Aktiv","Nicht aktiv",IF(OR($B31="",$C31="",$D31="",$E31="",$F31="",$G31="",$H31="",$I31="",$J31="",$K31="",$L31=""),"Unvollständig",IF($L31&lt;Parameter!$B$4,"Überfällig",IF($L31&lt;=Parameter!$B$4+Parameter!$B$6,"Bald prüfen","Aktuell"))))))</f>
        <v/>
      </c>
    </row>
    <row r="32" ht="30" customHeight="1">
      <c r="A32" s="9" t="n"/>
      <c r="B32" s="9" t="n"/>
      <c r="C32" s="9" t="n"/>
      <c r="D32" s="10" t="n"/>
      <c r="E32" s="9" t="n"/>
      <c r="F32" s="9" t="n"/>
      <c r="G32" s="9" t="n"/>
      <c r="H32" s="9" t="n"/>
      <c r="I32" s="9" t="n"/>
      <c r="J32" s="9" t="n"/>
      <c r="K32" s="21" t="n"/>
      <c r="L32" s="23">
        <f>IF(OR($A32="",$K32=""),"",IFERROR($K32+Parameter!$B$5,""))</f>
        <v/>
      </c>
      <c r="M32" s="13" t="n"/>
      <c r="N32" s="16">
        <f>IF($A32="","",IF($M32="","Unvollständig",IF($M32&lt;&gt;"Aktiv","Nicht aktiv",IF(OR($B32="",$C32="",$D32="",$E32="",$F32="",$G32="",$H32="",$I32="",$J32="",$K32="",$L32=""),"Unvollständig",IF($L32&lt;Parameter!$B$4,"Überfällig",IF($L32&lt;=Parameter!$B$4+Parameter!$B$6,"Bald prüfen","Aktuell"))))))</f>
        <v/>
      </c>
    </row>
    <row r="33" ht="30" customHeight="1">
      <c r="A33" s="9" t="n"/>
      <c r="B33" s="9" t="n"/>
      <c r="C33" s="9" t="n"/>
      <c r="D33" s="10" t="n"/>
      <c r="E33" s="9" t="n"/>
      <c r="F33" s="9" t="n"/>
      <c r="G33" s="9" t="n"/>
      <c r="H33" s="9" t="n"/>
      <c r="I33" s="9" t="n"/>
      <c r="J33" s="9" t="n"/>
      <c r="K33" s="21" t="n"/>
      <c r="L33" s="22">
        <f>IF(OR($A33="",$K33=""),"",IFERROR($K33+Parameter!$B$5,""))</f>
        <v/>
      </c>
      <c r="M33" s="13" t="n"/>
      <c r="N33" s="14">
        <f>IF($A33="","",IF($M33="","Unvollständig",IF($M33&lt;&gt;"Aktiv","Nicht aktiv",IF(OR($B33="",$C33="",$D33="",$E33="",$F33="",$G33="",$H33="",$I33="",$J33="",$K33="",$L33=""),"Unvollständig",IF($L33&lt;Parameter!$B$4,"Überfällig",IF($L33&lt;=Parameter!$B$4+Parameter!$B$6,"Bald prüfen","Aktuell"))))))</f>
        <v/>
      </c>
    </row>
    <row r="34" ht="30" customHeight="1">
      <c r="A34" s="9" t="n"/>
      <c r="B34" s="9" t="n"/>
      <c r="C34" s="9" t="n"/>
      <c r="D34" s="10" t="n"/>
      <c r="E34" s="9" t="n"/>
      <c r="F34" s="9" t="n"/>
      <c r="G34" s="9" t="n"/>
      <c r="H34" s="9" t="n"/>
      <c r="I34" s="9" t="n"/>
      <c r="J34" s="9" t="n"/>
      <c r="K34" s="21" t="n"/>
      <c r="L34" s="23">
        <f>IF(OR($A34="",$K34=""),"",IFERROR($K34+Parameter!$B$5,""))</f>
        <v/>
      </c>
      <c r="M34" s="13" t="n"/>
      <c r="N34" s="16">
        <f>IF($A34="","",IF($M34="","Unvollständig",IF($M34&lt;&gt;"Aktiv","Nicht aktiv",IF(OR($B34="",$C34="",$D34="",$E34="",$F34="",$G34="",$H34="",$I34="",$J34="",$K34="",$L34=""),"Unvollständig",IF($L34&lt;Parameter!$B$4,"Überfällig",IF($L34&lt;=Parameter!$B$4+Parameter!$B$6,"Bald prüfen","Aktuell"))))))</f>
        <v/>
      </c>
    </row>
    <row r="35" ht="30" customHeight="1">
      <c r="A35" s="9" t="n"/>
      <c r="B35" s="9" t="n"/>
      <c r="C35" s="9" t="n"/>
      <c r="D35" s="10" t="n"/>
      <c r="E35" s="9" t="n"/>
      <c r="F35" s="9" t="n"/>
      <c r="G35" s="9" t="n"/>
      <c r="H35" s="9" t="n"/>
      <c r="I35" s="9" t="n"/>
      <c r="J35" s="9" t="n"/>
      <c r="K35" s="21" t="n"/>
      <c r="L35" s="22">
        <f>IF(OR($A35="",$K35=""),"",IFERROR($K35+Parameter!$B$5,""))</f>
        <v/>
      </c>
      <c r="M35" s="13" t="n"/>
      <c r="N35" s="14">
        <f>IF($A35="","",IF($M35="","Unvollständig",IF($M35&lt;&gt;"Aktiv","Nicht aktiv",IF(OR($B35="",$C35="",$D35="",$E35="",$F35="",$G35="",$H35="",$I35="",$J35="",$K35="",$L35=""),"Unvollständig",IF($L35&lt;Parameter!$B$4,"Überfällig",IF($L35&lt;=Parameter!$B$4+Parameter!$B$6,"Bald prüfen","Aktuell"))))))</f>
        <v/>
      </c>
    </row>
    <row r="36" ht="30" customHeight="1">
      <c r="A36" s="9" t="n"/>
      <c r="B36" s="9" t="n"/>
      <c r="C36" s="9" t="n"/>
      <c r="D36" s="10" t="n"/>
      <c r="E36" s="9" t="n"/>
      <c r="F36" s="9" t="n"/>
      <c r="G36" s="9" t="n"/>
      <c r="H36" s="9" t="n"/>
      <c r="I36" s="9" t="n"/>
      <c r="J36" s="9" t="n"/>
      <c r="K36" s="21" t="n"/>
      <c r="L36" s="23">
        <f>IF(OR($A36="",$K36=""),"",IFERROR($K36+Parameter!$B$5,""))</f>
        <v/>
      </c>
      <c r="M36" s="13" t="n"/>
      <c r="N36" s="16">
        <f>IF($A36="","",IF($M36="","Unvollständig",IF($M36&lt;&gt;"Aktiv","Nicht aktiv",IF(OR($B36="",$C36="",$D36="",$E36="",$F36="",$G36="",$H36="",$I36="",$J36="",$K36="",$L36=""),"Unvollständig",IF($L36&lt;Parameter!$B$4,"Überfällig",IF($L36&lt;=Parameter!$B$4+Parameter!$B$6,"Bald prüfen","Aktuell"))))))</f>
        <v/>
      </c>
    </row>
    <row r="37" ht="30" customHeight="1">
      <c r="A37" s="9" t="n"/>
      <c r="B37" s="9" t="n"/>
      <c r="C37" s="9" t="n"/>
      <c r="D37" s="10" t="n"/>
      <c r="E37" s="9" t="n"/>
      <c r="F37" s="9" t="n"/>
      <c r="G37" s="9" t="n"/>
      <c r="H37" s="9" t="n"/>
      <c r="I37" s="9" t="n"/>
      <c r="J37" s="9" t="n"/>
      <c r="K37" s="21" t="n"/>
      <c r="L37" s="22">
        <f>IF(OR($A37="",$K37=""),"",IFERROR($K37+Parameter!$B$5,""))</f>
        <v/>
      </c>
      <c r="M37" s="13" t="n"/>
      <c r="N37" s="14">
        <f>IF($A37="","",IF($M37="","Unvollständig",IF($M37&lt;&gt;"Aktiv","Nicht aktiv",IF(OR($B37="",$C37="",$D37="",$E37="",$F37="",$G37="",$H37="",$I37="",$J37="",$K37="",$L37=""),"Unvollständig",IF($L37&lt;Parameter!$B$4,"Überfällig",IF($L37&lt;=Parameter!$B$4+Parameter!$B$6,"Bald prüfen","Aktuell"))))))</f>
        <v/>
      </c>
    </row>
    <row r="38" ht="30" customHeight="1">
      <c r="A38" s="9" t="n"/>
      <c r="B38" s="9" t="n"/>
      <c r="C38" s="9" t="n"/>
      <c r="D38" s="10" t="n"/>
      <c r="E38" s="9" t="n"/>
      <c r="F38" s="9" t="n"/>
      <c r="G38" s="9" t="n"/>
      <c r="H38" s="9" t="n"/>
      <c r="I38" s="9" t="n"/>
      <c r="J38" s="9" t="n"/>
      <c r="K38" s="21" t="n"/>
      <c r="L38" s="23">
        <f>IF(OR($A38="",$K38=""),"",IFERROR($K38+Parameter!$B$5,""))</f>
        <v/>
      </c>
      <c r="M38" s="13" t="n"/>
      <c r="N38" s="16">
        <f>IF($A38="","",IF($M38="","Unvollständig",IF($M38&lt;&gt;"Aktiv","Nicht aktiv",IF(OR($B38="",$C38="",$D38="",$E38="",$F38="",$G38="",$H38="",$I38="",$J38="",$K38="",$L38=""),"Unvollständig",IF($L38&lt;Parameter!$B$4,"Überfällig",IF($L38&lt;=Parameter!$B$4+Parameter!$B$6,"Bald prüfen","Aktuell"))))))</f>
        <v/>
      </c>
    </row>
    <row r="39" ht="30" customHeight="1">
      <c r="A39" s="9" t="n"/>
      <c r="B39" s="9" t="n"/>
      <c r="C39" s="9" t="n"/>
      <c r="D39" s="10" t="n"/>
      <c r="E39" s="9" t="n"/>
      <c r="F39" s="9" t="n"/>
      <c r="G39" s="9" t="n"/>
      <c r="H39" s="9" t="n"/>
      <c r="I39" s="9" t="n"/>
      <c r="J39" s="9" t="n"/>
      <c r="K39" s="21" t="n"/>
      <c r="L39" s="22">
        <f>IF(OR($A39="",$K39=""),"",IFERROR($K39+Parameter!$B$5,""))</f>
        <v/>
      </c>
      <c r="M39" s="13" t="n"/>
      <c r="N39" s="14">
        <f>IF($A39="","",IF($M39="","Unvollständig",IF($M39&lt;&gt;"Aktiv","Nicht aktiv",IF(OR($B39="",$C39="",$D39="",$E39="",$F39="",$G39="",$H39="",$I39="",$J39="",$K39="",$L39=""),"Unvollständig",IF($L39&lt;Parameter!$B$4,"Überfällig",IF($L39&lt;=Parameter!$B$4+Parameter!$B$6,"Bald prüfen","Aktuell"))))))</f>
        <v/>
      </c>
    </row>
    <row r="40" ht="30" customHeight="1">
      <c r="A40" s="9" t="n"/>
      <c r="B40" s="9" t="n"/>
      <c r="C40" s="9" t="n"/>
      <c r="D40" s="10" t="n"/>
      <c r="E40" s="9" t="n"/>
      <c r="F40" s="9" t="n"/>
      <c r="G40" s="9" t="n"/>
      <c r="H40" s="9" t="n"/>
      <c r="I40" s="9" t="n"/>
      <c r="J40" s="9" t="n"/>
      <c r="K40" s="21" t="n"/>
      <c r="L40" s="23">
        <f>IF(OR($A40="",$K40=""),"",IFERROR($K40+Parameter!$B$5,""))</f>
        <v/>
      </c>
      <c r="M40" s="13" t="n"/>
      <c r="N40" s="16">
        <f>IF($A40="","",IF($M40="","Unvollständig",IF($M40&lt;&gt;"Aktiv","Nicht aktiv",IF(OR($B40="",$C40="",$D40="",$E40="",$F40="",$G40="",$H40="",$I40="",$J40="",$K40="",$L40=""),"Unvollständig",IF($L40&lt;Parameter!$B$4,"Überfällig",IF($L40&lt;=Parameter!$B$4+Parameter!$B$6,"Bald prüfen","Aktuell"))))))</f>
        <v/>
      </c>
    </row>
    <row r="41" ht="30" customHeight="1">
      <c r="A41" s="9" t="n"/>
      <c r="B41" s="9" t="n"/>
      <c r="C41" s="9" t="n"/>
      <c r="D41" s="10" t="n"/>
      <c r="E41" s="9" t="n"/>
      <c r="F41" s="9" t="n"/>
      <c r="G41" s="9" t="n"/>
      <c r="H41" s="9" t="n"/>
      <c r="I41" s="9" t="n"/>
      <c r="J41" s="9" t="n"/>
      <c r="K41" s="21" t="n"/>
      <c r="L41" s="22">
        <f>IF(OR($A41="",$K41=""),"",IFERROR($K41+Parameter!$B$5,""))</f>
        <v/>
      </c>
      <c r="M41" s="13" t="n"/>
      <c r="N41" s="14">
        <f>IF($A41="","",IF($M41="","Unvollständig",IF($M41&lt;&gt;"Aktiv","Nicht aktiv",IF(OR($B41="",$C41="",$D41="",$E41="",$F41="",$G41="",$H41="",$I41="",$J41="",$K41="",$L41=""),"Unvollständig",IF($L41&lt;Parameter!$B$4,"Überfällig",IF($L41&lt;=Parameter!$B$4+Parameter!$B$6,"Bald prüfen","Aktuell"))))))</f>
        <v/>
      </c>
    </row>
    <row r="42" ht="30" customHeight="1">
      <c r="A42" s="9" t="n"/>
      <c r="B42" s="9" t="n"/>
      <c r="C42" s="9" t="n"/>
      <c r="D42" s="10" t="n"/>
      <c r="E42" s="9" t="n"/>
      <c r="F42" s="9" t="n"/>
      <c r="G42" s="9" t="n"/>
      <c r="H42" s="9" t="n"/>
      <c r="I42" s="9" t="n"/>
      <c r="J42" s="9" t="n"/>
      <c r="K42" s="21" t="n"/>
      <c r="L42" s="23">
        <f>IF(OR($A42="",$K42=""),"",IFERROR($K42+Parameter!$B$5,""))</f>
        <v/>
      </c>
      <c r="M42" s="13" t="n"/>
      <c r="N42" s="16">
        <f>IF($A42="","",IF($M42="","Unvollständig",IF($M42&lt;&gt;"Aktiv","Nicht aktiv",IF(OR($B42="",$C42="",$D42="",$E42="",$F42="",$G42="",$H42="",$I42="",$J42="",$K42="",$L42=""),"Unvollständig",IF($L42&lt;Parameter!$B$4,"Überfällig",IF($L42&lt;=Parameter!$B$4+Parameter!$B$6,"Bald prüfen","Aktuell"))))))</f>
        <v/>
      </c>
    </row>
    <row r="43" ht="30" customHeight="1">
      <c r="A43" s="9" t="n"/>
      <c r="B43" s="9" t="n"/>
      <c r="C43" s="9" t="n"/>
      <c r="D43" s="10" t="n"/>
      <c r="E43" s="9" t="n"/>
      <c r="F43" s="9" t="n"/>
      <c r="G43" s="9" t="n"/>
      <c r="H43" s="9" t="n"/>
      <c r="I43" s="9" t="n"/>
      <c r="J43" s="9" t="n"/>
      <c r="K43" s="21" t="n"/>
      <c r="L43" s="22">
        <f>IF(OR($A43="",$K43=""),"",IFERROR($K43+Parameter!$B$5,""))</f>
        <v/>
      </c>
      <c r="M43" s="13" t="n"/>
      <c r="N43" s="14">
        <f>IF($A43="","",IF($M43="","Unvollständig",IF($M43&lt;&gt;"Aktiv","Nicht aktiv",IF(OR($B43="",$C43="",$D43="",$E43="",$F43="",$G43="",$H43="",$I43="",$J43="",$K43="",$L43=""),"Unvollständig",IF($L43&lt;Parameter!$B$4,"Überfällig",IF($L43&lt;=Parameter!$B$4+Parameter!$B$6,"Bald prüfen","Aktuell"))))))</f>
        <v/>
      </c>
    </row>
    <row r="44" ht="30" customHeight="1">
      <c r="A44" s="9" t="n"/>
      <c r="B44" s="9" t="n"/>
      <c r="C44" s="9" t="n"/>
      <c r="D44" s="10" t="n"/>
      <c r="E44" s="9" t="n"/>
      <c r="F44" s="9" t="n"/>
      <c r="G44" s="9" t="n"/>
      <c r="H44" s="9" t="n"/>
      <c r="I44" s="9" t="n"/>
      <c r="J44" s="9" t="n"/>
      <c r="K44" s="21" t="n"/>
      <c r="L44" s="23">
        <f>IF(OR($A44="",$K44=""),"",IFERROR($K44+Parameter!$B$5,""))</f>
        <v/>
      </c>
      <c r="M44" s="13" t="n"/>
      <c r="N44" s="16">
        <f>IF($A44="","",IF($M44="","Unvollständig",IF($M44&lt;&gt;"Aktiv","Nicht aktiv",IF(OR($B44="",$C44="",$D44="",$E44="",$F44="",$G44="",$H44="",$I44="",$J44="",$K44="",$L44=""),"Unvollständig",IF($L44&lt;Parameter!$B$4,"Überfällig",IF($L44&lt;=Parameter!$B$4+Parameter!$B$6,"Bald prüfen","Aktuell"))))))</f>
        <v/>
      </c>
    </row>
    <row r="45" ht="30" customHeight="1">
      <c r="A45" s="9" t="n"/>
      <c r="B45" s="9" t="n"/>
      <c r="C45" s="9" t="n"/>
      <c r="D45" s="10" t="n"/>
      <c r="E45" s="9" t="n"/>
      <c r="F45" s="9" t="n"/>
      <c r="G45" s="9" t="n"/>
      <c r="H45" s="9" t="n"/>
      <c r="I45" s="9" t="n"/>
      <c r="J45" s="9" t="n"/>
      <c r="K45" s="21" t="n"/>
      <c r="L45" s="22">
        <f>IF(OR($A45="",$K45=""),"",IFERROR($K45+Parameter!$B$5,""))</f>
        <v/>
      </c>
      <c r="M45" s="13" t="n"/>
      <c r="N45" s="14">
        <f>IF($A45="","",IF($M45="","Unvollständig",IF($M45&lt;&gt;"Aktiv","Nicht aktiv",IF(OR($B45="",$C45="",$D45="",$E45="",$F45="",$G45="",$H45="",$I45="",$J45="",$K45="",$L45=""),"Unvollständig",IF($L45&lt;Parameter!$B$4,"Überfällig",IF($L45&lt;=Parameter!$B$4+Parameter!$B$6,"Bald prüfen","Aktuell"))))))</f>
        <v/>
      </c>
    </row>
    <row r="46" ht="30" customHeight="1">
      <c r="A46" s="9" t="n"/>
      <c r="B46" s="9" t="n"/>
      <c r="C46" s="9" t="n"/>
      <c r="D46" s="10" t="n"/>
      <c r="E46" s="9" t="n"/>
      <c r="F46" s="9" t="n"/>
      <c r="G46" s="9" t="n"/>
      <c r="H46" s="9" t="n"/>
      <c r="I46" s="9" t="n"/>
      <c r="J46" s="9" t="n"/>
      <c r="K46" s="21" t="n"/>
      <c r="L46" s="23">
        <f>IF(OR($A46="",$K46=""),"",IFERROR($K46+Parameter!$B$5,""))</f>
        <v/>
      </c>
      <c r="M46" s="13" t="n"/>
      <c r="N46" s="16">
        <f>IF($A46="","",IF($M46="","Unvollständig",IF($M46&lt;&gt;"Aktiv","Nicht aktiv",IF(OR($B46="",$C46="",$D46="",$E46="",$F46="",$G46="",$H46="",$I46="",$J46="",$K46="",$L46=""),"Unvollständig",IF($L46&lt;Parameter!$B$4,"Überfällig",IF($L46&lt;=Parameter!$B$4+Parameter!$B$6,"Bald prüfen","Aktuell"))))))</f>
        <v/>
      </c>
    </row>
    <row r="47" ht="30" customHeight="1">
      <c r="A47" s="9" t="n"/>
      <c r="B47" s="9" t="n"/>
      <c r="C47" s="9" t="n"/>
      <c r="D47" s="10" t="n"/>
      <c r="E47" s="9" t="n"/>
      <c r="F47" s="9" t="n"/>
      <c r="G47" s="9" t="n"/>
      <c r="H47" s="9" t="n"/>
      <c r="I47" s="9" t="n"/>
      <c r="J47" s="9" t="n"/>
      <c r="K47" s="21" t="n"/>
      <c r="L47" s="22">
        <f>IF(OR($A47="",$K47=""),"",IFERROR($K47+Parameter!$B$5,""))</f>
        <v/>
      </c>
      <c r="M47" s="13" t="n"/>
      <c r="N47" s="14">
        <f>IF($A47="","",IF($M47="","Unvollständig",IF($M47&lt;&gt;"Aktiv","Nicht aktiv",IF(OR($B47="",$C47="",$D47="",$E47="",$F47="",$G47="",$H47="",$I47="",$J47="",$K47="",$L47=""),"Unvollständig",IF($L47&lt;Parameter!$B$4,"Überfällig",IF($L47&lt;=Parameter!$B$4+Parameter!$B$6,"Bald prüfen","Aktuell"))))))</f>
        <v/>
      </c>
    </row>
    <row r="48" ht="30" customHeight="1">
      <c r="A48" s="9" t="n"/>
      <c r="B48" s="9" t="n"/>
      <c r="C48" s="9" t="n"/>
      <c r="D48" s="10" t="n"/>
      <c r="E48" s="9" t="n"/>
      <c r="F48" s="9" t="n"/>
      <c r="G48" s="9" t="n"/>
      <c r="H48" s="9" t="n"/>
      <c r="I48" s="9" t="n"/>
      <c r="J48" s="9" t="n"/>
      <c r="K48" s="21" t="n"/>
      <c r="L48" s="23">
        <f>IF(OR($A48="",$K48=""),"",IFERROR($K48+Parameter!$B$5,""))</f>
        <v/>
      </c>
      <c r="M48" s="13" t="n"/>
      <c r="N48" s="16">
        <f>IF($A48="","",IF($M48="","Unvollständig",IF($M48&lt;&gt;"Aktiv","Nicht aktiv",IF(OR($B48="",$C48="",$D48="",$E48="",$F48="",$G48="",$H48="",$I48="",$J48="",$K48="",$L48=""),"Unvollständig",IF($L48&lt;Parameter!$B$4,"Überfällig",IF($L48&lt;=Parameter!$B$4+Parameter!$B$6,"Bald prüfen","Aktuell"))))))</f>
        <v/>
      </c>
    </row>
    <row r="49" ht="30" customHeight="1">
      <c r="A49" s="9" t="n"/>
      <c r="B49" s="9" t="n"/>
      <c r="C49" s="9" t="n"/>
      <c r="D49" s="10" t="n"/>
      <c r="E49" s="9" t="n"/>
      <c r="F49" s="9" t="n"/>
      <c r="G49" s="9" t="n"/>
      <c r="H49" s="9" t="n"/>
      <c r="I49" s="9" t="n"/>
      <c r="J49" s="9" t="n"/>
      <c r="K49" s="21" t="n"/>
      <c r="L49" s="22">
        <f>IF(OR($A49="",$K49=""),"",IFERROR($K49+Parameter!$B$5,""))</f>
        <v/>
      </c>
      <c r="M49" s="13" t="n"/>
      <c r="N49" s="14">
        <f>IF($A49="","",IF($M49="","Unvollständig",IF($M49&lt;&gt;"Aktiv","Nicht aktiv",IF(OR($B49="",$C49="",$D49="",$E49="",$F49="",$G49="",$H49="",$I49="",$J49="",$K49="",$L49=""),"Unvollständig",IF($L49&lt;Parameter!$B$4,"Überfällig",IF($L49&lt;=Parameter!$B$4+Parameter!$B$6,"Bald prüfen","Aktuell"))))))</f>
        <v/>
      </c>
    </row>
    <row r="50" ht="30" customHeight="1">
      <c r="A50" s="9" t="n"/>
      <c r="B50" s="9" t="n"/>
      <c r="C50" s="9" t="n"/>
      <c r="D50" s="10" t="n"/>
      <c r="E50" s="9" t="n"/>
      <c r="F50" s="9" t="n"/>
      <c r="G50" s="9" t="n"/>
      <c r="H50" s="9" t="n"/>
      <c r="I50" s="9" t="n"/>
      <c r="J50" s="9" t="n"/>
      <c r="K50" s="21" t="n"/>
      <c r="L50" s="23">
        <f>IF(OR($A50="",$K50=""),"",IFERROR($K50+Parameter!$B$5,""))</f>
        <v/>
      </c>
      <c r="M50" s="13" t="n"/>
      <c r="N50" s="16">
        <f>IF($A50="","",IF($M50="","Unvollständig",IF($M50&lt;&gt;"Aktiv","Nicht aktiv",IF(OR($B50="",$C50="",$D50="",$E50="",$F50="",$G50="",$H50="",$I50="",$J50="",$K50="",$L50=""),"Unvollständig",IF($L50&lt;Parameter!$B$4,"Überfällig",IF($L50&lt;=Parameter!$B$4+Parameter!$B$6,"Bald prüfen","Aktuell"))))))</f>
        <v/>
      </c>
    </row>
    <row r="51" ht="30" customHeight="1">
      <c r="A51" s="9" t="n"/>
      <c r="B51" s="9" t="n"/>
      <c r="C51" s="9" t="n"/>
      <c r="D51" s="10" t="n"/>
      <c r="E51" s="9" t="n"/>
      <c r="F51" s="9" t="n"/>
      <c r="G51" s="9" t="n"/>
      <c r="H51" s="9" t="n"/>
      <c r="I51" s="9" t="n"/>
      <c r="J51" s="9" t="n"/>
      <c r="K51" s="21" t="n"/>
      <c r="L51" s="22">
        <f>IF(OR($A51="",$K51=""),"",IFERROR($K51+Parameter!$B$5,""))</f>
        <v/>
      </c>
      <c r="M51" s="13" t="n"/>
      <c r="N51" s="14">
        <f>IF($A51="","",IF($M51="","Unvollständig",IF($M51&lt;&gt;"Aktiv","Nicht aktiv",IF(OR($B51="",$C51="",$D51="",$E51="",$F51="",$G51="",$H51="",$I51="",$J51="",$K51="",$L51=""),"Unvollständig",IF($L51&lt;Parameter!$B$4,"Überfällig",IF($L51&lt;=Parameter!$B$4+Parameter!$B$6,"Bald prüfen","Aktuell"))))))</f>
        <v/>
      </c>
    </row>
    <row r="52" ht="30" customHeight="1">
      <c r="A52" s="9" t="n"/>
      <c r="B52" s="9" t="n"/>
      <c r="C52" s="9" t="n"/>
      <c r="D52" s="10" t="n"/>
      <c r="E52" s="9" t="n"/>
      <c r="F52" s="9" t="n"/>
      <c r="G52" s="9" t="n"/>
      <c r="H52" s="9" t="n"/>
      <c r="I52" s="9" t="n"/>
      <c r="J52" s="9" t="n"/>
      <c r="K52" s="21" t="n"/>
      <c r="L52" s="23">
        <f>IF(OR($A52="",$K52=""),"",IFERROR($K52+Parameter!$B$5,""))</f>
        <v/>
      </c>
      <c r="M52" s="13" t="n"/>
      <c r="N52" s="16">
        <f>IF($A52="","",IF($M52="","Unvollständig",IF($M52&lt;&gt;"Aktiv","Nicht aktiv",IF(OR($B52="",$C52="",$D52="",$E52="",$F52="",$G52="",$H52="",$I52="",$J52="",$K52="",$L52=""),"Unvollständig",IF($L52&lt;Parameter!$B$4,"Überfällig",IF($L52&lt;=Parameter!$B$4+Parameter!$B$6,"Bald prüfen","Aktuell"))))))</f>
        <v/>
      </c>
    </row>
    <row r="53" ht="30" customHeight="1">
      <c r="A53" s="9" t="n"/>
      <c r="B53" s="9" t="n"/>
      <c r="C53" s="9" t="n"/>
      <c r="D53" s="10" t="n"/>
      <c r="E53" s="9" t="n"/>
      <c r="F53" s="9" t="n"/>
      <c r="G53" s="9" t="n"/>
      <c r="H53" s="9" t="n"/>
      <c r="I53" s="9" t="n"/>
      <c r="J53" s="9" t="n"/>
      <c r="K53" s="21" t="n"/>
      <c r="L53" s="22">
        <f>IF(OR($A53="",$K53=""),"",IFERROR($K53+Parameter!$B$5,""))</f>
        <v/>
      </c>
      <c r="M53" s="13" t="n"/>
      <c r="N53" s="14">
        <f>IF($A53="","",IF($M53="","Unvollständig",IF($M53&lt;&gt;"Aktiv","Nicht aktiv",IF(OR($B53="",$C53="",$D53="",$E53="",$F53="",$G53="",$H53="",$I53="",$J53="",$K53="",$L53=""),"Unvollständig",IF($L53&lt;Parameter!$B$4,"Überfällig",IF($L53&lt;=Parameter!$B$4+Parameter!$B$6,"Bald prüfen","Aktuell"))))))</f>
        <v/>
      </c>
    </row>
    <row r="54" ht="30" customHeight="1">
      <c r="A54" s="9" t="n"/>
      <c r="B54" s="9" t="n"/>
      <c r="C54" s="9" t="n"/>
      <c r="D54" s="10" t="n"/>
      <c r="E54" s="9" t="n"/>
      <c r="F54" s="9" t="n"/>
      <c r="G54" s="9" t="n"/>
      <c r="H54" s="9" t="n"/>
      <c r="I54" s="9" t="n"/>
      <c r="J54" s="9" t="n"/>
      <c r="K54" s="21" t="n"/>
      <c r="L54" s="23">
        <f>IF(OR($A54="",$K54=""),"",IFERROR($K54+Parameter!$B$5,""))</f>
        <v/>
      </c>
      <c r="M54" s="13" t="n"/>
      <c r="N54" s="16">
        <f>IF($A54="","",IF($M54="","Unvollständig",IF($M54&lt;&gt;"Aktiv","Nicht aktiv",IF(OR($B54="",$C54="",$D54="",$E54="",$F54="",$G54="",$H54="",$I54="",$J54="",$K54="",$L54=""),"Unvollständig",IF($L54&lt;Parameter!$B$4,"Überfällig",IF($L54&lt;=Parameter!$B$4+Parameter!$B$6,"Bald prüfen","Aktuell"))))))</f>
        <v/>
      </c>
    </row>
    <row r="55" ht="30" customHeight="1">
      <c r="A55" s="9" t="n"/>
      <c r="B55" s="9" t="n"/>
      <c r="C55" s="9" t="n"/>
      <c r="D55" s="10" t="n"/>
      <c r="E55" s="9" t="n"/>
      <c r="F55" s="9" t="n"/>
      <c r="G55" s="9" t="n"/>
      <c r="H55" s="9" t="n"/>
      <c r="I55" s="9" t="n"/>
      <c r="J55" s="9" t="n"/>
      <c r="K55" s="21" t="n"/>
      <c r="L55" s="22">
        <f>IF(OR($A55="",$K55=""),"",IFERROR($K55+Parameter!$B$5,""))</f>
        <v/>
      </c>
      <c r="M55" s="13" t="n"/>
      <c r="N55" s="14">
        <f>IF($A55="","",IF($M55="","Unvollständig",IF($M55&lt;&gt;"Aktiv","Nicht aktiv",IF(OR($B55="",$C55="",$D55="",$E55="",$F55="",$G55="",$H55="",$I55="",$J55="",$K55="",$L55=""),"Unvollständig",IF($L55&lt;Parameter!$B$4,"Überfällig",IF($L55&lt;=Parameter!$B$4+Parameter!$B$6,"Bald prüfen","Aktuell"))))))</f>
        <v/>
      </c>
    </row>
    <row r="56" ht="30" customHeight="1">
      <c r="A56" s="9" t="n"/>
      <c r="B56" s="9" t="n"/>
      <c r="C56" s="9" t="n"/>
      <c r="D56" s="10" t="n"/>
      <c r="E56" s="9" t="n"/>
      <c r="F56" s="9" t="n"/>
      <c r="G56" s="9" t="n"/>
      <c r="H56" s="9" t="n"/>
      <c r="I56" s="9" t="n"/>
      <c r="J56" s="9" t="n"/>
      <c r="K56" s="21" t="n"/>
      <c r="L56" s="23">
        <f>IF(OR($A56="",$K56=""),"",IFERROR($K56+Parameter!$B$5,""))</f>
        <v/>
      </c>
      <c r="M56" s="13" t="n"/>
      <c r="N56" s="16">
        <f>IF($A56="","",IF($M56="","Unvollständig",IF($M56&lt;&gt;"Aktiv","Nicht aktiv",IF(OR($B56="",$C56="",$D56="",$E56="",$F56="",$G56="",$H56="",$I56="",$J56="",$K56="",$L56=""),"Unvollständig",IF($L56&lt;Parameter!$B$4,"Überfällig",IF($L56&lt;=Parameter!$B$4+Parameter!$B$6,"Bald prüfen","Aktuell"))))))</f>
        <v/>
      </c>
    </row>
    <row r="57" ht="30" customHeight="1">
      <c r="A57" s="9" t="n"/>
      <c r="B57" s="9" t="n"/>
      <c r="C57" s="9" t="n"/>
      <c r="D57" s="10" t="n"/>
      <c r="E57" s="9" t="n"/>
      <c r="F57" s="9" t="n"/>
      <c r="G57" s="9" t="n"/>
      <c r="H57" s="9" t="n"/>
      <c r="I57" s="9" t="n"/>
      <c r="J57" s="9" t="n"/>
      <c r="K57" s="21" t="n"/>
      <c r="L57" s="22">
        <f>IF(OR($A57="",$K57=""),"",IFERROR($K57+Parameter!$B$5,""))</f>
        <v/>
      </c>
      <c r="M57" s="13" t="n"/>
      <c r="N57" s="14">
        <f>IF($A57="","",IF($M57="","Unvollständig",IF($M57&lt;&gt;"Aktiv","Nicht aktiv",IF(OR($B57="",$C57="",$D57="",$E57="",$F57="",$G57="",$H57="",$I57="",$J57="",$K57="",$L57=""),"Unvollständig",IF($L57&lt;Parameter!$B$4,"Überfällig",IF($L57&lt;=Parameter!$B$4+Parameter!$B$6,"Bald prüfen","Aktuell"))))))</f>
        <v/>
      </c>
    </row>
    <row r="58" ht="30" customHeight="1">
      <c r="A58" s="9" t="n"/>
      <c r="B58" s="9" t="n"/>
      <c r="C58" s="9" t="n"/>
      <c r="D58" s="10" t="n"/>
      <c r="E58" s="9" t="n"/>
      <c r="F58" s="9" t="n"/>
      <c r="G58" s="9" t="n"/>
      <c r="H58" s="9" t="n"/>
      <c r="I58" s="9" t="n"/>
      <c r="J58" s="9" t="n"/>
      <c r="K58" s="21" t="n"/>
      <c r="L58" s="23">
        <f>IF(OR($A58="",$K58=""),"",IFERROR($K58+Parameter!$B$5,""))</f>
        <v/>
      </c>
      <c r="M58" s="13" t="n"/>
      <c r="N58" s="16">
        <f>IF($A58="","",IF($M58="","Unvollständig",IF($M58&lt;&gt;"Aktiv","Nicht aktiv",IF(OR($B58="",$C58="",$D58="",$E58="",$F58="",$G58="",$H58="",$I58="",$J58="",$K58="",$L58=""),"Unvollständig",IF($L58&lt;Parameter!$B$4,"Überfällig",IF($L58&lt;=Parameter!$B$4+Parameter!$B$6,"Bald prüfen","Aktuell"))))))</f>
        <v/>
      </c>
    </row>
    <row r="59" ht="30" customHeight="1">
      <c r="A59" s="9" t="n"/>
      <c r="B59" s="9" t="n"/>
      <c r="C59" s="9" t="n"/>
      <c r="D59" s="10" t="n"/>
      <c r="E59" s="9" t="n"/>
      <c r="F59" s="9" t="n"/>
      <c r="G59" s="9" t="n"/>
      <c r="H59" s="9" t="n"/>
      <c r="I59" s="9" t="n"/>
      <c r="J59" s="9" t="n"/>
      <c r="K59" s="21" t="n"/>
      <c r="L59" s="22">
        <f>IF(OR($A59="",$K59=""),"",IFERROR($K59+Parameter!$B$5,""))</f>
        <v/>
      </c>
      <c r="M59" s="13" t="n"/>
      <c r="N59" s="14">
        <f>IF($A59="","",IF($M59="","Unvollständig",IF($M59&lt;&gt;"Aktiv","Nicht aktiv",IF(OR($B59="",$C59="",$D59="",$E59="",$F59="",$G59="",$H59="",$I59="",$J59="",$K59="",$L59=""),"Unvollständig",IF($L59&lt;Parameter!$B$4,"Überfällig",IF($L59&lt;=Parameter!$B$4+Parameter!$B$6,"Bald prüfen","Aktuell"))))))</f>
        <v/>
      </c>
    </row>
    <row r="60" ht="30" customHeight="1">
      <c r="A60" s="9" t="n"/>
      <c r="B60" s="9" t="n"/>
      <c r="C60" s="9" t="n"/>
      <c r="D60" s="10" t="n"/>
      <c r="E60" s="9" t="n"/>
      <c r="F60" s="9" t="n"/>
      <c r="G60" s="9" t="n"/>
      <c r="H60" s="9" t="n"/>
      <c r="I60" s="9" t="n"/>
      <c r="J60" s="9" t="n"/>
      <c r="K60" s="21" t="n"/>
      <c r="L60" s="23">
        <f>IF(OR($A60="",$K60=""),"",IFERROR($K60+Parameter!$B$5,""))</f>
        <v/>
      </c>
      <c r="M60" s="13" t="n"/>
      <c r="N60" s="16">
        <f>IF($A60="","",IF($M60="","Unvollständig",IF($M60&lt;&gt;"Aktiv","Nicht aktiv",IF(OR($B60="",$C60="",$D60="",$E60="",$F60="",$G60="",$H60="",$I60="",$J60="",$K60="",$L60=""),"Unvollständig",IF($L60&lt;Parameter!$B$4,"Überfällig",IF($L60&lt;=Parameter!$B$4+Parameter!$B$6,"Bald prüfen","Aktuell"))))))</f>
        <v/>
      </c>
    </row>
    <row r="61" ht="30" customHeight="1">
      <c r="A61" s="9" t="n"/>
      <c r="B61" s="9" t="n"/>
      <c r="C61" s="9" t="n"/>
      <c r="D61" s="10" t="n"/>
      <c r="E61" s="9" t="n"/>
      <c r="F61" s="9" t="n"/>
      <c r="G61" s="9" t="n"/>
      <c r="H61" s="9" t="n"/>
      <c r="I61" s="9" t="n"/>
      <c r="J61" s="9" t="n"/>
      <c r="K61" s="21" t="n"/>
      <c r="L61" s="22">
        <f>IF(OR($A61="",$K61=""),"",IFERROR($K61+Parameter!$B$5,""))</f>
        <v/>
      </c>
      <c r="M61" s="13" t="n"/>
      <c r="N61" s="14">
        <f>IF($A61="","",IF($M61="","Unvollständig",IF($M61&lt;&gt;"Aktiv","Nicht aktiv",IF(OR($B61="",$C61="",$D61="",$E61="",$F61="",$G61="",$H61="",$I61="",$J61="",$K61="",$L61=""),"Unvollständig",IF($L61&lt;Parameter!$B$4,"Überfällig",IF($L61&lt;=Parameter!$B$4+Parameter!$B$6,"Bald prüfen","Aktuell"))))))</f>
        <v/>
      </c>
    </row>
    <row r="62" ht="30" customHeight="1">
      <c r="A62" s="9" t="n"/>
      <c r="B62" s="9" t="n"/>
      <c r="C62" s="9" t="n"/>
      <c r="D62" s="10" t="n"/>
      <c r="E62" s="9" t="n"/>
      <c r="F62" s="9" t="n"/>
      <c r="G62" s="9" t="n"/>
      <c r="H62" s="9" t="n"/>
      <c r="I62" s="9" t="n"/>
      <c r="J62" s="9" t="n"/>
      <c r="K62" s="21" t="n"/>
      <c r="L62" s="23">
        <f>IF(OR($A62="",$K62=""),"",IFERROR($K62+Parameter!$B$5,""))</f>
        <v/>
      </c>
      <c r="M62" s="13" t="n"/>
      <c r="N62" s="16">
        <f>IF($A62="","",IF($M62="","Unvollständig",IF($M62&lt;&gt;"Aktiv","Nicht aktiv",IF(OR($B62="",$C62="",$D62="",$E62="",$F62="",$G62="",$H62="",$I62="",$J62="",$K62="",$L62=""),"Unvollständig",IF($L62&lt;Parameter!$B$4,"Überfällig",IF($L62&lt;=Parameter!$B$4+Parameter!$B$6,"Bald prüfen","Aktuell"))))))</f>
        <v/>
      </c>
    </row>
    <row r="63" ht="30" customHeight="1">
      <c r="A63" s="9" t="n"/>
      <c r="B63" s="9" t="n"/>
      <c r="C63" s="9" t="n"/>
      <c r="D63" s="10" t="n"/>
      <c r="E63" s="9" t="n"/>
      <c r="F63" s="9" t="n"/>
      <c r="G63" s="9" t="n"/>
      <c r="H63" s="9" t="n"/>
      <c r="I63" s="9" t="n"/>
      <c r="J63" s="9" t="n"/>
      <c r="K63" s="21" t="n"/>
      <c r="L63" s="22">
        <f>IF(OR($A63="",$K63=""),"",IFERROR($K63+Parameter!$B$5,""))</f>
        <v/>
      </c>
      <c r="M63" s="13" t="n"/>
      <c r="N63" s="14">
        <f>IF($A63="","",IF($M63="","Unvollständig",IF($M63&lt;&gt;"Aktiv","Nicht aktiv",IF(OR($B63="",$C63="",$D63="",$E63="",$F63="",$G63="",$H63="",$I63="",$J63="",$K63="",$L63=""),"Unvollständig",IF($L63&lt;Parameter!$B$4,"Überfällig",IF($L63&lt;=Parameter!$B$4+Parameter!$B$6,"Bald prüfen","Aktuell"))))))</f>
        <v/>
      </c>
    </row>
    <row r="64" ht="30" customHeight="1">
      <c r="A64" s="9" t="n"/>
      <c r="B64" s="9" t="n"/>
      <c r="C64" s="9" t="n"/>
      <c r="D64" s="10" t="n"/>
      <c r="E64" s="9" t="n"/>
      <c r="F64" s="9" t="n"/>
      <c r="G64" s="9" t="n"/>
      <c r="H64" s="9" t="n"/>
      <c r="I64" s="9" t="n"/>
      <c r="J64" s="9" t="n"/>
      <c r="K64" s="21" t="n"/>
      <c r="L64" s="23">
        <f>IF(OR($A64="",$K64=""),"",IFERROR($K64+Parameter!$B$5,""))</f>
        <v/>
      </c>
      <c r="M64" s="13" t="n"/>
      <c r="N64" s="16">
        <f>IF($A64="","",IF($M64="","Unvollständig",IF($M64&lt;&gt;"Aktiv","Nicht aktiv",IF(OR($B64="",$C64="",$D64="",$E64="",$F64="",$G64="",$H64="",$I64="",$J64="",$K64="",$L64=""),"Unvollständig",IF($L64&lt;Parameter!$B$4,"Überfällig",IF($L64&lt;=Parameter!$B$4+Parameter!$B$6,"Bald prüfen","Aktuell"))))))</f>
        <v/>
      </c>
    </row>
    <row r="65" ht="30" customHeight="1">
      <c r="A65" s="9" t="n"/>
      <c r="B65" s="9" t="n"/>
      <c r="C65" s="9" t="n"/>
      <c r="D65" s="10" t="n"/>
      <c r="E65" s="9" t="n"/>
      <c r="F65" s="9" t="n"/>
      <c r="G65" s="9" t="n"/>
      <c r="H65" s="9" t="n"/>
      <c r="I65" s="9" t="n"/>
      <c r="J65" s="9" t="n"/>
      <c r="K65" s="21" t="n"/>
      <c r="L65" s="22">
        <f>IF(OR($A65="",$K65=""),"",IFERROR($K65+Parameter!$B$5,""))</f>
        <v/>
      </c>
      <c r="M65" s="13" t="n"/>
      <c r="N65" s="14">
        <f>IF($A65="","",IF($M65="","Unvollständig",IF($M65&lt;&gt;"Aktiv","Nicht aktiv",IF(OR($B65="",$C65="",$D65="",$E65="",$F65="",$G65="",$H65="",$I65="",$J65="",$K65="",$L65=""),"Unvollständig",IF($L65&lt;Parameter!$B$4,"Überfällig",IF($L65&lt;=Parameter!$B$4+Parameter!$B$6,"Bald prüfen","Aktuell"))))))</f>
        <v/>
      </c>
    </row>
    <row r="66" ht="30" customHeight="1">
      <c r="A66" s="9" t="n"/>
      <c r="B66" s="9" t="n"/>
      <c r="C66" s="9" t="n"/>
      <c r="D66" s="10" t="n"/>
      <c r="E66" s="9" t="n"/>
      <c r="F66" s="9" t="n"/>
      <c r="G66" s="9" t="n"/>
      <c r="H66" s="9" t="n"/>
      <c r="I66" s="9" t="n"/>
      <c r="J66" s="9" t="n"/>
      <c r="K66" s="21" t="n"/>
      <c r="L66" s="23">
        <f>IF(OR($A66="",$K66=""),"",IFERROR($K66+Parameter!$B$5,""))</f>
        <v/>
      </c>
      <c r="M66" s="13" t="n"/>
      <c r="N66" s="16">
        <f>IF($A66="","",IF($M66="","Unvollständig",IF($M66&lt;&gt;"Aktiv","Nicht aktiv",IF(OR($B66="",$C66="",$D66="",$E66="",$F66="",$G66="",$H66="",$I66="",$J66="",$K66="",$L66=""),"Unvollständig",IF($L66&lt;Parameter!$B$4,"Überfällig",IF($L66&lt;=Parameter!$B$4+Parameter!$B$6,"Bald prüfen","Aktuell"))))))</f>
        <v/>
      </c>
    </row>
    <row r="67" ht="30" customHeight="1">
      <c r="A67" s="9" t="n"/>
      <c r="B67" s="9" t="n"/>
      <c r="C67" s="9" t="n"/>
      <c r="D67" s="10" t="n"/>
      <c r="E67" s="9" t="n"/>
      <c r="F67" s="9" t="n"/>
      <c r="G67" s="9" t="n"/>
      <c r="H67" s="9" t="n"/>
      <c r="I67" s="9" t="n"/>
      <c r="J67" s="9" t="n"/>
      <c r="K67" s="21" t="n"/>
      <c r="L67" s="22">
        <f>IF(OR($A67="",$K67=""),"",IFERROR($K67+Parameter!$B$5,""))</f>
        <v/>
      </c>
      <c r="M67" s="13" t="n"/>
      <c r="N67" s="14">
        <f>IF($A67="","",IF($M67="","Unvollständig",IF($M67&lt;&gt;"Aktiv","Nicht aktiv",IF(OR($B67="",$C67="",$D67="",$E67="",$F67="",$G67="",$H67="",$I67="",$J67="",$K67="",$L67=""),"Unvollständig",IF($L67&lt;Parameter!$B$4,"Überfällig",IF($L67&lt;=Parameter!$B$4+Parameter!$B$6,"Bald prüfen","Aktuell"))))))</f>
        <v/>
      </c>
    </row>
    <row r="68" ht="30" customHeight="1">
      <c r="A68" s="9" t="n"/>
      <c r="B68" s="9" t="n"/>
      <c r="C68" s="9" t="n"/>
      <c r="D68" s="10" t="n"/>
      <c r="E68" s="9" t="n"/>
      <c r="F68" s="9" t="n"/>
      <c r="G68" s="9" t="n"/>
      <c r="H68" s="9" t="n"/>
      <c r="I68" s="9" t="n"/>
      <c r="J68" s="9" t="n"/>
      <c r="K68" s="21" t="n"/>
      <c r="L68" s="23">
        <f>IF(OR($A68="",$K68=""),"",IFERROR($K68+Parameter!$B$5,""))</f>
        <v/>
      </c>
      <c r="M68" s="13" t="n"/>
      <c r="N68" s="16">
        <f>IF($A68="","",IF($M68="","Unvollständig",IF($M68&lt;&gt;"Aktiv","Nicht aktiv",IF(OR($B68="",$C68="",$D68="",$E68="",$F68="",$G68="",$H68="",$I68="",$J68="",$K68="",$L68=""),"Unvollständig",IF($L68&lt;Parameter!$B$4,"Überfällig",IF($L68&lt;=Parameter!$B$4+Parameter!$B$6,"Bald prüfen","Aktuell"))))))</f>
        <v/>
      </c>
    </row>
    <row r="69" ht="30" customHeight="1">
      <c r="A69" s="9" t="n"/>
      <c r="B69" s="9" t="n"/>
      <c r="C69" s="9" t="n"/>
      <c r="D69" s="10" t="n"/>
      <c r="E69" s="9" t="n"/>
      <c r="F69" s="9" t="n"/>
      <c r="G69" s="9" t="n"/>
      <c r="H69" s="9" t="n"/>
      <c r="I69" s="9" t="n"/>
      <c r="J69" s="9" t="n"/>
      <c r="K69" s="21" t="n"/>
      <c r="L69" s="22">
        <f>IF(OR($A69="",$K69=""),"",IFERROR($K69+Parameter!$B$5,""))</f>
        <v/>
      </c>
      <c r="M69" s="13" t="n"/>
      <c r="N69" s="14">
        <f>IF($A69="","",IF($M69="","Unvollständig",IF($M69&lt;&gt;"Aktiv","Nicht aktiv",IF(OR($B69="",$C69="",$D69="",$E69="",$F69="",$G69="",$H69="",$I69="",$J69="",$K69="",$L69=""),"Unvollständig",IF($L69&lt;Parameter!$B$4,"Überfällig",IF($L69&lt;=Parameter!$B$4+Parameter!$B$6,"Bald prüfen","Aktuell"))))))</f>
        <v/>
      </c>
    </row>
    <row r="70" ht="30" customHeight="1">
      <c r="A70" s="9" t="n"/>
      <c r="B70" s="9" t="n"/>
      <c r="C70" s="9" t="n"/>
      <c r="D70" s="10" t="n"/>
      <c r="E70" s="9" t="n"/>
      <c r="F70" s="9" t="n"/>
      <c r="G70" s="9" t="n"/>
      <c r="H70" s="9" t="n"/>
      <c r="I70" s="9" t="n"/>
      <c r="J70" s="9" t="n"/>
      <c r="K70" s="21" t="n"/>
      <c r="L70" s="23">
        <f>IF(OR($A70="",$K70=""),"",IFERROR($K70+Parameter!$B$5,""))</f>
        <v/>
      </c>
      <c r="M70" s="13" t="n"/>
      <c r="N70" s="16">
        <f>IF($A70="","",IF($M70="","Unvollständig",IF($M70&lt;&gt;"Aktiv","Nicht aktiv",IF(OR($B70="",$C70="",$D70="",$E70="",$F70="",$G70="",$H70="",$I70="",$J70="",$K70="",$L70=""),"Unvollständig",IF($L70&lt;Parameter!$B$4,"Überfällig",IF($L70&lt;=Parameter!$B$4+Parameter!$B$6,"Bald prüfen","Aktuell"))))))</f>
        <v/>
      </c>
    </row>
    <row r="71" ht="30" customHeight="1">
      <c r="A71" s="9" t="n"/>
      <c r="B71" s="9" t="n"/>
      <c r="C71" s="9" t="n"/>
      <c r="D71" s="10" t="n"/>
      <c r="E71" s="9" t="n"/>
      <c r="F71" s="9" t="n"/>
      <c r="G71" s="9" t="n"/>
      <c r="H71" s="9" t="n"/>
      <c r="I71" s="9" t="n"/>
      <c r="J71" s="9" t="n"/>
      <c r="K71" s="21" t="n"/>
      <c r="L71" s="22">
        <f>IF(OR($A71="",$K71=""),"",IFERROR($K71+Parameter!$B$5,""))</f>
        <v/>
      </c>
      <c r="M71" s="13" t="n"/>
      <c r="N71" s="14">
        <f>IF($A71="","",IF($M71="","Unvollständig",IF($M71&lt;&gt;"Aktiv","Nicht aktiv",IF(OR($B71="",$C71="",$D71="",$E71="",$F71="",$G71="",$H71="",$I71="",$J71="",$K71="",$L71=""),"Unvollständig",IF($L71&lt;Parameter!$B$4,"Überfällig",IF($L71&lt;=Parameter!$B$4+Parameter!$B$6,"Bald prüfen","Aktuell"))))))</f>
        <v/>
      </c>
    </row>
    <row r="72" ht="30" customHeight="1">
      <c r="A72" s="9" t="n"/>
      <c r="B72" s="9" t="n"/>
      <c r="C72" s="9" t="n"/>
      <c r="D72" s="10" t="n"/>
      <c r="E72" s="9" t="n"/>
      <c r="F72" s="9" t="n"/>
      <c r="G72" s="9" t="n"/>
      <c r="H72" s="9" t="n"/>
      <c r="I72" s="9" t="n"/>
      <c r="J72" s="9" t="n"/>
      <c r="K72" s="21" t="n"/>
      <c r="L72" s="23">
        <f>IF(OR($A72="",$K72=""),"",IFERROR($K72+Parameter!$B$5,""))</f>
        <v/>
      </c>
      <c r="M72" s="13" t="n"/>
      <c r="N72" s="16">
        <f>IF($A72="","",IF($M72="","Unvollständig",IF($M72&lt;&gt;"Aktiv","Nicht aktiv",IF(OR($B72="",$C72="",$D72="",$E72="",$F72="",$G72="",$H72="",$I72="",$J72="",$K72="",$L72=""),"Unvollständig",IF($L72&lt;Parameter!$B$4,"Überfällig",IF($L72&lt;=Parameter!$B$4+Parameter!$B$6,"Bald prüfen","Aktuell"))))))</f>
        <v/>
      </c>
    </row>
    <row r="73" ht="30" customHeight="1">
      <c r="A73" s="9" t="n"/>
      <c r="B73" s="9" t="n"/>
      <c r="C73" s="9" t="n"/>
      <c r="D73" s="10" t="n"/>
      <c r="E73" s="9" t="n"/>
      <c r="F73" s="9" t="n"/>
      <c r="G73" s="9" t="n"/>
      <c r="H73" s="9" t="n"/>
      <c r="I73" s="9" t="n"/>
      <c r="J73" s="9" t="n"/>
      <c r="K73" s="21" t="n"/>
      <c r="L73" s="22">
        <f>IF(OR($A73="",$K73=""),"",IFERROR($K73+Parameter!$B$5,""))</f>
        <v/>
      </c>
      <c r="M73" s="13" t="n"/>
      <c r="N73" s="14">
        <f>IF($A73="","",IF($M73="","Unvollständig",IF($M73&lt;&gt;"Aktiv","Nicht aktiv",IF(OR($B73="",$C73="",$D73="",$E73="",$F73="",$G73="",$H73="",$I73="",$J73="",$K73="",$L73=""),"Unvollständig",IF($L73&lt;Parameter!$B$4,"Überfällig",IF($L73&lt;=Parameter!$B$4+Parameter!$B$6,"Bald prüfen","Aktuell"))))))</f>
        <v/>
      </c>
    </row>
    <row r="74" ht="30" customHeight="1">
      <c r="A74" s="9" t="n"/>
      <c r="B74" s="9" t="n"/>
      <c r="C74" s="9" t="n"/>
      <c r="D74" s="10" t="n"/>
      <c r="E74" s="9" t="n"/>
      <c r="F74" s="9" t="n"/>
      <c r="G74" s="9" t="n"/>
      <c r="H74" s="9" t="n"/>
      <c r="I74" s="9" t="n"/>
      <c r="J74" s="9" t="n"/>
      <c r="K74" s="21" t="n"/>
      <c r="L74" s="23">
        <f>IF(OR($A74="",$K74=""),"",IFERROR($K74+Parameter!$B$5,""))</f>
        <v/>
      </c>
      <c r="M74" s="13" t="n"/>
      <c r="N74" s="16">
        <f>IF($A74="","",IF($M74="","Unvollständig",IF($M74&lt;&gt;"Aktiv","Nicht aktiv",IF(OR($B74="",$C74="",$D74="",$E74="",$F74="",$G74="",$H74="",$I74="",$J74="",$K74="",$L74=""),"Unvollständig",IF($L74&lt;Parameter!$B$4,"Überfällig",IF($L74&lt;=Parameter!$B$4+Parameter!$B$6,"Bald prüfen","Aktuell"))))))</f>
        <v/>
      </c>
    </row>
    <row r="75" ht="30" customHeight="1">
      <c r="A75" s="9" t="n"/>
      <c r="B75" s="9" t="n"/>
      <c r="C75" s="9" t="n"/>
      <c r="D75" s="10" t="n"/>
      <c r="E75" s="9" t="n"/>
      <c r="F75" s="9" t="n"/>
      <c r="G75" s="9" t="n"/>
      <c r="H75" s="9" t="n"/>
      <c r="I75" s="9" t="n"/>
      <c r="J75" s="9" t="n"/>
      <c r="K75" s="21" t="n"/>
      <c r="L75" s="22">
        <f>IF(OR($A75="",$K75=""),"",IFERROR($K75+Parameter!$B$5,""))</f>
        <v/>
      </c>
      <c r="M75" s="13" t="n"/>
      <c r="N75" s="14">
        <f>IF($A75="","",IF($M75="","Unvollständig",IF($M75&lt;&gt;"Aktiv","Nicht aktiv",IF(OR($B75="",$C75="",$D75="",$E75="",$F75="",$G75="",$H75="",$I75="",$J75="",$K75="",$L75=""),"Unvollständig",IF($L75&lt;Parameter!$B$4,"Überfällig",IF($L75&lt;=Parameter!$B$4+Parameter!$B$6,"Bald prüfen","Aktuell"))))))</f>
        <v/>
      </c>
    </row>
    <row r="76" ht="30" customHeight="1">
      <c r="A76" s="9" t="n"/>
      <c r="B76" s="9" t="n"/>
      <c r="C76" s="9" t="n"/>
      <c r="D76" s="10" t="n"/>
      <c r="E76" s="9" t="n"/>
      <c r="F76" s="9" t="n"/>
      <c r="G76" s="9" t="n"/>
      <c r="H76" s="9" t="n"/>
      <c r="I76" s="9" t="n"/>
      <c r="J76" s="9" t="n"/>
      <c r="K76" s="21" t="n"/>
      <c r="L76" s="23">
        <f>IF(OR($A76="",$K76=""),"",IFERROR($K76+Parameter!$B$5,""))</f>
        <v/>
      </c>
      <c r="M76" s="13" t="n"/>
      <c r="N76" s="16">
        <f>IF($A76="","",IF($M76="","Unvollständig",IF($M76&lt;&gt;"Aktiv","Nicht aktiv",IF(OR($B76="",$C76="",$D76="",$E76="",$F76="",$G76="",$H76="",$I76="",$J76="",$K76="",$L76=""),"Unvollständig",IF($L76&lt;Parameter!$B$4,"Überfällig",IF($L76&lt;=Parameter!$B$4+Parameter!$B$6,"Bald prüfen","Aktuell"))))))</f>
        <v/>
      </c>
    </row>
    <row r="77" ht="30" customHeight="1">
      <c r="A77" s="9" t="n"/>
      <c r="B77" s="9" t="n"/>
      <c r="C77" s="9" t="n"/>
      <c r="D77" s="10" t="n"/>
      <c r="E77" s="9" t="n"/>
      <c r="F77" s="9" t="n"/>
      <c r="G77" s="9" t="n"/>
      <c r="H77" s="9" t="n"/>
      <c r="I77" s="9" t="n"/>
      <c r="J77" s="9" t="n"/>
      <c r="K77" s="21" t="n"/>
      <c r="L77" s="22">
        <f>IF(OR($A77="",$K77=""),"",IFERROR($K77+Parameter!$B$5,""))</f>
        <v/>
      </c>
      <c r="M77" s="13" t="n"/>
      <c r="N77" s="14">
        <f>IF($A77="","",IF($M77="","Unvollständig",IF($M77&lt;&gt;"Aktiv","Nicht aktiv",IF(OR($B77="",$C77="",$D77="",$E77="",$F77="",$G77="",$H77="",$I77="",$J77="",$K77="",$L77=""),"Unvollständig",IF($L77&lt;Parameter!$B$4,"Überfällig",IF($L77&lt;=Parameter!$B$4+Parameter!$B$6,"Bald prüfen","Aktuell"))))))</f>
        <v/>
      </c>
    </row>
    <row r="78" ht="30" customHeight="1">
      <c r="A78" s="9" t="n"/>
      <c r="B78" s="9" t="n"/>
      <c r="C78" s="9" t="n"/>
      <c r="D78" s="10" t="n"/>
      <c r="E78" s="9" t="n"/>
      <c r="F78" s="9" t="n"/>
      <c r="G78" s="9" t="n"/>
      <c r="H78" s="9" t="n"/>
      <c r="I78" s="9" t="n"/>
      <c r="J78" s="9" t="n"/>
      <c r="K78" s="21" t="n"/>
      <c r="L78" s="23">
        <f>IF(OR($A78="",$K78=""),"",IFERROR($K78+Parameter!$B$5,""))</f>
        <v/>
      </c>
      <c r="M78" s="13" t="n"/>
      <c r="N78" s="16">
        <f>IF($A78="","",IF($M78="","Unvollständig",IF($M78&lt;&gt;"Aktiv","Nicht aktiv",IF(OR($B78="",$C78="",$D78="",$E78="",$F78="",$G78="",$H78="",$I78="",$J78="",$K78="",$L78=""),"Unvollständig",IF($L78&lt;Parameter!$B$4,"Überfällig",IF($L78&lt;=Parameter!$B$4+Parameter!$B$6,"Bald prüfen","Aktuell"))))))</f>
        <v/>
      </c>
    </row>
    <row r="79" ht="30" customHeight="1">
      <c r="A79" s="9" t="n"/>
      <c r="B79" s="9" t="n"/>
      <c r="C79" s="9" t="n"/>
      <c r="D79" s="10" t="n"/>
      <c r="E79" s="9" t="n"/>
      <c r="F79" s="9" t="n"/>
      <c r="G79" s="9" t="n"/>
      <c r="H79" s="9" t="n"/>
      <c r="I79" s="9" t="n"/>
      <c r="J79" s="9" t="n"/>
      <c r="K79" s="21" t="n"/>
      <c r="L79" s="22">
        <f>IF(OR($A79="",$K79=""),"",IFERROR($K79+Parameter!$B$5,""))</f>
        <v/>
      </c>
      <c r="M79" s="13" t="n"/>
      <c r="N79" s="14">
        <f>IF($A79="","",IF($M79="","Unvollständig",IF($M79&lt;&gt;"Aktiv","Nicht aktiv",IF(OR($B79="",$C79="",$D79="",$E79="",$F79="",$G79="",$H79="",$I79="",$J79="",$K79="",$L79=""),"Unvollständig",IF($L79&lt;Parameter!$B$4,"Überfällig",IF($L79&lt;=Parameter!$B$4+Parameter!$B$6,"Bald prüfen","Aktuell"))))))</f>
        <v/>
      </c>
    </row>
    <row r="80" ht="30" customHeight="1">
      <c r="A80" s="9" t="n"/>
      <c r="B80" s="9" t="n"/>
      <c r="C80" s="9" t="n"/>
      <c r="D80" s="10" t="n"/>
      <c r="E80" s="9" t="n"/>
      <c r="F80" s="9" t="n"/>
      <c r="G80" s="9" t="n"/>
      <c r="H80" s="9" t="n"/>
      <c r="I80" s="9" t="n"/>
      <c r="J80" s="9" t="n"/>
      <c r="K80" s="21" t="n"/>
      <c r="L80" s="23">
        <f>IF(OR($A80="",$K80=""),"",IFERROR($K80+Parameter!$B$5,""))</f>
        <v/>
      </c>
      <c r="M80" s="13" t="n"/>
      <c r="N80" s="16">
        <f>IF($A80="","",IF($M80="","Unvollständig",IF($M80&lt;&gt;"Aktiv","Nicht aktiv",IF(OR($B80="",$C80="",$D80="",$E80="",$F80="",$G80="",$H80="",$I80="",$J80="",$K80="",$L80=""),"Unvollständig",IF($L80&lt;Parameter!$B$4,"Überfällig",IF($L80&lt;=Parameter!$B$4+Parameter!$B$6,"Bald prüfen","Aktuell"))))))</f>
        <v/>
      </c>
    </row>
    <row r="81" ht="30" customHeight="1">
      <c r="A81" s="9" t="n"/>
      <c r="B81" s="9" t="n"/>
      <c r="C81" s="9" t="n"/>
      <c r="D81" s="10" t="n"/>
      <c r="E81" s="9" t="n"/>
      <c r="F81" s="9" t="n"/>
      <c r="G81" s="9" t="n"/>
      <c r="H81" s="9" t="n"/>
      <c r="I81" s="9" t="n"/>
      <c r="J81" s="9" t="n"/>
      <c r="K81" s="21" t="n"/>
      <c r="L81" s="22">
        <f>IF(OR($A81="",$K81=""),"",IFERROR($K81+Parameter!$B$5,""))</f>
        <v/>
      </c>
      <c r="M81" s="13" t="n"/>
      <c r="N81" s="14">
        <f>IF($A81="","",IF($M81="","Unvollständig",IF($M81&lt;&gt;"Aktiv","Nicht aktiv",IF(OR($B81="",$C81="",$D81="",$E81="",$F81="",$G81="",$H81="",$I81="",$J81="",$K81="",$L81=""),"Unvollständig",IF($L81&lt;Parameter!$B$4,"Überfällig",IF($L81&lt;=Parameter!$B$4+Parameter!$B$6,"Bald prüfen","Aktuell"))))))</f>
        <v/>
      </c>
    </row>
    <row r="82" ht="30" customHeight="1">
      <c r="A82" s="9" t="n"/>
      <c r="B82" s="9" t="n"/>
      <c r="C82" s="9" t="n"/>
      <c r="D82" s="10" t="n"/>
      <c r="E82" s="9" t="n"/>
      <c r="F82" s="9" t="n"/>
      <c r="G82" s="9" t="n"/>
      <c r="H82" s="9" t="n"/>
      <c r="I82" s="9" t="n"/>
      <c r="J82" s="9" t="n"/>
      <c r="K82" s="21" t="n"/>
      <c r="L82" s="23">
        <f>IF(OR($A82="",$K82=""),"",IFERROR($K82+Parameter!$B$5,""))</f>
        <v/>
      </c>
      <c r="M82" s="13" t="n"/>
      <c r="N82" s="16">
        <f>IF($A82="","",IF($M82="","Unvollständig",IF($M82&lt;&gt;"Aktiv","Nicht aktiv",IF(OR($B82="",$C82="",$D82="",$E82="",$F82="",$G82="",$H82="",$I82="",$J82="",$K82="",$L82=""),"Unvollständig",IF($L82&lt;Parameter!$B$4,"Überfällig",IF($L82&lt;=Parameter!$B$4+Parameter!$B$6,"Bald prüfen","Aktuell"))))))</f>
        <v/>
      </c>
    </row>
    <row r="83" ht="30" customHeight="1">
      <c r="A83" s="9" t="n"/>
      <c r="B83" s="9" t="n"/>
      <c r="C83" s="9" t="n"/>
      <c r="D83" s="10" t="n"/>
      <c r="E83" s="9" t="n"/>
      <c r="F83" s="9" t="n"/>
      <c r="G83" s="9" t="n"/>
      <c r="H83" s="9" t="n"/>
      <c r="I83" s="9" t="n"/>
      <c r="J83" s="9" t="n"/>
      <c r="K83" s="21" t="n"/>
      <c r="L83" s="22">
        <f>IF(OR($A83="",$K83=""),"",IFERROR($K83+Parameter!$B$5,""))</f>
        <v/>
      </c>
      <c r="M83" s="13" t="n"/>
      <c r="N83" s="14">
        <f>IF($A83="","",IF($M83="","Unvollständig",IF($M83&lt;&gt;"Aktiv","Nicht aktiv",IF(OR($B83="",$C83="",$D83="",$E83="",$F83="",$G83="",$H83="",$I83="",$J83="",$K83="",$L83=""),"Unvollständig",IF($L83&lt;Parameter!$B$4,"Überfällig",IF($L83&lt;=Parameter!$B$4+Parameter!$B$6,"Bald prüfen","Aktuell"))))))</f>
        <v/>
      </c>
    </row>
    <row r="84" ht="30" customHeight="1">
      <c r="A84" s="9" t="n"/>
      <c r="B84" s="9" t="n"/>
      <c r="C84" s="9" t="n"/>
      <c r="D84" s="10" t="n"/>
      <c r="E84" s="9" t="n"/>
      <c r="F84" s="9" t="n"/>
      <c r="G84" s="9" t="n"/>
      <c r="H84" s="9" t="n"/>
      <c r="I84" s="9" t="n"/>
      <c r="J84" s="9" t="n"/>
      <c r="K84" s="21" t="n"/>
      <c r="L84" s="23">
        <f>IF(OR($A84="",$K84=""),"",IFERROR($K84+Parameter!$B$5,""))</f>
        <v/>
      </c>
      <c r="M84" s="13" t="n"/>
      <c r="N84" s="16">
        <f>IF($A84="","",IF($M84="","Unvollständig",IF($M84&lt;&gt;"Aktiv","Nicht aktiv",IF(OR($B84="",$C84="",$D84="",$E84="",$F84="",$G84="",$H84="",$I84="",$J84="",$K84="",$L84=""),"Unvollständig",IF($L84&lt;Parameter!$B$4,"Überfällig",IF($L84&lt;=Parameter!$B$4+Parameter!$B$6,"Bald prüfen","Aktuell"))))))</f>
        <v/>
      </c>
    </row>
    <row r="85" ht="30" customHeight="1">
      <c r="A85" s="9" t="n"/>
      <c r="B85" s="9" t="n"/>
      <c r="C85" s="9" t="n"/>
      <c r="D85" s="10" t="n"/>
      <c r="E85" s="9" t="n"/>
      <c r="F85" s="9" t="n"/>
      <c r="G85" s="9" t="n"/>
      <c r="H85" s="9" t="n"/>
      <c r="I85" s="9" t="n"/>
      <c r="J85" s="9" t="n"/>
      <c r="K85" s="21" t="n"/>
      <c r="L85" s="22">
        <f>IF(OR($A85="",$K85=""),"",IFERROR($K85+Parameter!$B$5,""))</f>
        <v/>
      </c>
      <c r="M85" s="13" t="n"/>
      <c r="N85" s="14">
        <f>IF($A85="","",IF($M85="","Unvollständig",IF($M85&lt;&gt;"Aktiv","Nicht aktiv",IF(OR($B85="",$C85="",$D85="",$E85="",$F85="",$G85="",$H85="",$I85="",$J85="",$K85="",$L85=""),"Unvollständig",IF($L85&lt;Parameter!$B$4,"Überfällig",IF($L85&lt;=Parameter!$B$4+Parameter!$B$6,"Bald prüfen","Aktuell"))))))</f>
        <v/>
      </c>
    </row>
    <row r="86" ht="30" customHeight="1">
      <c r="A86" s="9" t="n"/>
      <c r="B86" s="9" t="n"/>
      <c r="C86" s="9" t="n"/>
      <c r="D86" s="10" t="n"/>
      <c r="E86" s="9" t="n"/>
      <c r="F86" s="9" t="n"/>
      <c r="G86" s="9" t="n"/>
      <c r="H86" s="9" t="n"/>
      <c r="I86" s="9" t="n"/>
      <c r="J86" s="9" t="n"/>
      <c r="K86" s="21" t="n"/>
      <c r="L86" s="23">
        <f>IF(OR($A86="",$K86=""),"",IFERROR($K86+Parameter!$B$5,""))</f>
        <v/>
      </c>
      <c r="M86" s="13" t="n"/>
      <c r="N86" s="16">
        <f>IF($A86="","",IF($M86="","Unvollständig",IF($M86&lt;&gt;"Aktiv","Nicht aktiv",IF(OR($B86="",$C86="",$D86="",$E86="",$F86="",$G86="",$H86="",$I86="",$J86="",$K86="",$L86=""),"Unvollständig",IF($L86&lt;Parameter!$B$4,"Überfällig",IF($L86&lt;=Parameter!$B$4+Parameter!$B$6,"Bald prüfen","Aktuell"))))))</f>
        <v/>
      </c>
    </row>
    <row r="87" ht="30" customHeight="1">
      <c r="A87" s="9" t="n"/>
      <c r="B87" s="9" t="n"/>
      <c r="C87" s="9" t="n"/>
      <c r="D87" s="10" t="n"/>
      <c r="E87" s="9" t="n"/>
      <c r="F87" s="9" t="n"/>
      <c r="G87" s="9" t="n"/>
      <c r="H87" s="9" t="n"/>
      <c r="I87" s="9" t="n"/>
      <c r="J87" s="9" t="n"/>
      <c r="K87" s="21" t="n"/>
      <c r="L87" s="22">
        <f>IF(OR($A87="",$K87=""),"",IFERROR($K87+Parameter!$B$5,""))</f>
        <v/>
      </c>
      <c r="M87" s="13" t="n"/>
      <c r="N87" s="14">
        <f>IF($A87="","",IF($M87="","Unvollständig",IF($M87&lt;&gt;"Aktiv","Nicht aktiv",IF(OR($B87="",$C87="",$D87="",$E87="",$F87="",$G87="",$H87="",$I87="",$J87="",$K87="",$L87=""),"Unvollständig",IF($L87&lt;Parameter!$B$4,"Überfällig",IF($L87&lt;=Parameter!$B$4+Parameter!$B$6,"Bald prüfen","Aktuell"))))))</f>
        <v/>
      </c>
    </row>
    <row r="88" ht="30" customHeight="1">
      <c r="A88" s="9" t="n"/>
      <c r="B88" s="9" t="n"/>
      <c r="C88" s="9" t="n"/>
      <c r="D88" s="10" t="n"/>
      <c r="E88" s="9" t="n"/>
      <c r="F88" s="9" t="n"/>
      <c r="G88" s="9" t="n"/>
      <c r="H88" s="9" t="n"/>
      <c r="I88" s="9" t="n"/>
      <c r="J88" s="9" t="n"/>
      <c r="K88" s="21" t="n"/>
      <c r="L88" s="23">
        <f>IF(OR($A88="",$K88=""),"",IFERROR($K88+Parameter!$B$5,""))</f>
        <v/>
      </c>
      <c r="M88" s="13" t="n"/>
      <c r="N88" s="16">
        <f>IF($A88="","",IF($M88="","Unvollständig",IF($M88&lt;&gt;"Aktiv","Nicht aktiv",IF(OR($B88="",$C88="",$D88="",$E88="",$F88="",$G88="",$H88="",$I88="",$J88="",$K88="",$L88=""),"Unvollständig",IF($L88&lt;Parameter!$B$4,"Überfällig",IF($L88&lt;=Parameter!$B$4+Parameter!$B$6,"Bald prüfen","Aktuell"))))))</f>
        <v/>
      </c>
    </row>
    <row r="89" ht="30" customHeight="1">
      <c r="A89" s="9" t="n"/>
      <c r="B89" s="9" t="n"/>
      <c r="C89" s="9" t="n"/>
      <c r="D89" s="10" t="n"/>
      <c r="E89" s="9" t="n"/>
      <c r="F89" s="9" t="n"/>
      <c r="G89" s="9" t="n"/>
      <c r="H89" s="9" t="n"/>
      <c r="I89" s="9" t="n"/>
      <c r="J89" s="9" t="n"/>
      <c r="K89" s="21" t="n"/>
      <c r="L89" s="22">
        <f>IF(OR($A89="",$K89=""),"",IFERROR($K89+Parameter!$B$5,""))</f>
        <v/>
      </c>
      <c r="M89" s="13" t="n"/>
      <c r="N89" s="14">
        <f>IF($A89="","",IF($M89="","Unvollständig",IF($M89&lt;&gt;"Aktiv","Nicht aktiv",IF(OR($B89="",$C89="",$D89="",$E89="",$F89="",$G89="",$H89="",$I89="",$J89="",$K89="",$L89=""),"Unvollständig",IF($L89&lt;Parameter!$B$4,"Überfällig",IF($L89&lt;=Parameter!$B$4+Parameter!$B$6,"Bald prüfen","Aktuell"))))))</f>
        <v/>
      </c>
    </row>
    <row r="90" ht="30" customHeight="1">
      <c r="A90" s="9" t="n"/>
      <c r="B90" s="9" t="n"/>
      <c r="C90" s="9" t="n"/>
      <c r="D90" s="10" t="n"/>
      <c r="E90" s="9" t="n"/>
      <c r="F90" s="9" t="n"/>
      <c r="G90" s="9" t="n"/>
      <c r="H90" s="9" t="n"/>
      <c r="I90" s="9" t="n"/>
      <c r="J90" s="9" t="n"/>
      <c r="K90" s="21" t="n"/>
      <c r="L90" s="23">
        <f>IF(OR($A90="",$K90=""),"",IFERROR($K90+Parameter!$B$5,""))</f>
        <v/>
      </c>
      <c r="M90" s="13" t="n"/>
      <c r="N90" s="16">
        <f>IF($A90="","",IF($M90="","Unvollständig",IF($M90&lt;&gt;"Aktiv","Nicht aktiv",IF(OR($B90="",$C90="",$D90="",$E90="",$F90="",$G90="",$H90="",$I90="",$J90="",$K90="",$L90=""),"Unvollständig",IF($L90&lt;Parameter!$B$4,"Überfällig",IF($L90&lt;=Parameter!$B$4+Parameter!$B$6,"Bald prüfen","Aktuell"))))))</f>
        <v/>
      </c>
    </row>
    <row r="91" ht="30" customHeight="1">
      <c r="A91" s="9" t="n"/>
      <c r="B91" s="9" t="n"/>
      <c r="C91" s="9" t="n"/>
      <c r="D91" s="10" t="n"/>
      <c r="E91" s="9" t="n"/>
      <c r="F91" s="9" t="n"/>
      <c r="G91" s="9" t="n"/>
      <c r="H91" s="9" t="n"/>
      <c r="I91" s="9" t="n"/>
      <c r="J91" s="9" t="n"/>
      <c r="K91" s="21" t="n"/>
      <c r="L91" s="22">
        <f>IF(OR($A91="",$K91=""),"",IFERROR($K91+Parameter!$B$5,""))</f>
        <v/>
      </c>
      <c r="M91" s="13" t="n"/>
      <c r="N91" s="14">
        <f>IF($A91="","",IF($M91="","Unvollständig",IF($M91&lt;&gt;"Aktiv","Nicht aktiv",IF(OR($B91="",$C91="",$D91="",$E91="",$F91="",$G91="",$H91="",$I91="",$J91="",$K91="",$L91=""),"Unvollständig",IF($L91&lt;Parameter!$B$4,"Überfällig",IF($L91&lt;=Parameter!$B$4+Parameter!$B$6,"Bald prüfen","Aktuell"))))))</f>
        <v/>
      </c>
    </row>
    <row r="92" ht="30" customHeight="1">
      <c r="A92" s="9" t="n"/>
      <c r="B92" s="9" t="n"/>
      <c r="C92" s="9" t="n"/>
      <c r="D92" s="10" t="n"/>
      <c r="E92" s="9" t="n"/>
      <c r="F92" s="9" t="n"/>
      <c r="G92" s="9" t="n"/>
      <c r="H92" s="9" t="n"/>
      <c r="I92" s="9" t="n"/>
      <c r="J92" s="9" t="n"/>
      <c r="K92" s="21" t="n"/>
      <c r="L92" s="23">
        <f>IF(OR($A92="",$K92=""),"",IFERROR($K92+Parameter!$B$5,""))</f>
        <v/>
      </c>
      <c r="M92" s="13" t="n"/>
      <c r="N92" s="16">
        <f>IF($A92="","",IF($M92="","Unvollständig",IF($M92&lt;&gt;"Aktiv","Nicht aktiv",IF(OR($B92="",$C92="",$D92="",$E92="",$F92="",$G92="",$H92="",$I92="",$J92="",$K92="",$L92=""),"Unvollständig",IF($L92&lt;Parameter!$B$4,"Überfällig",IF($L92&lt;=Parameter!$B$4+Parameter!$B$6,"Bald prüfen","Aktuell"))))))</f>
        <v/>
      </c>
    </row>
    <row r="93" ht="30" customHeight="1">
      <c r="A93" s="9" t="n"/>
      <c r="B93" s="9" t="n"/>
      <c r="C93" s="9" t="n"/>
      <c r="D93" s="10" t="n"/>
      <c r="E93" s="9" t="n"/>
      <c r="F93" s="9" t="n"/>
      <c r="G93" s="9" t="n"/>
      <c r="H93" s="9" t="n"/>
      <c r="I93" s="9" t="n"/>
      <c r="J93" s="9" t="n"/>
      <c r="K93" s="21" t="n"/>
      <c r="L93" s="22">
        <f>IF(OR($A93="",$K93=""),"",IFERROR($K93+Parameter!$B$5,""))</f>
        <v/>
      </c>
      <c r="M93" s="13" t="n"/>
      <c r="N93" s="14">
        <f>IF($A93="","",IF($M93="","Unvollständig",IF($M93&lt;&gt;"Aktiv","Nicht aktiv",IF(OR($B93="",$C93="",$D93="",$E93="",$F93="",$G93="",$H93="",$I93="",$J93="",$K93="",$L93=""),"Unvollständig",IF($L93&lt;Parameter!$B$4,"Überfällig",IF($L93&lt;=Parameter!$B$4+Parameter!$B$6,"Bald prüfen","Aktuell"))))))</f>
        <v/>
      </c>
    </row>
    <row r="94" ht="30" customHeight="1">
      <c r="A94" s="9" t="n"/>
      <c r="B94" s="9" t="n"/>
      <c r="C94" s="9" t="n"/>
      <c r="D94" s="10" t="n"/>
      <c r="E94" s="9" t="n"/>
      <c r="F94" s="9" t="n"/>
      <c r="G94" s="9" t="n"/>
      <c r="H94" s="9" t="n"/>
      <c r="I94" s="9" t="n"/>
      <c r="J94" s="9" t="n"/>
      <c r="K94" s="21" t="n"/>
      <c r="L94" s="23">
        <f>IF(OR($A94="",$K94=""),"",IFERROR($K94+Parameter!$B$5,""))</f>
        <v/>
      </c>
      <c r="M94" s="13" t="n"/>
      <c r="N94" s="16">
        <f>IF($A94="","",IF($M94="","Unvollständig",IF($M94&lt;&gt;"Aktiv","Nicht aktiv",IF(OR($B94="",$C94="",$D94="",$E94="",$F94="",$G94="",$H94="",$I94="",$J94="",$K94="",$L94=""),"Unvollständig",IF($L94&lt;Parameter!$B$4,"Überfällig",IF($L94&lt;=Parameter!$B$4+Parameter!$B$6,"Bald prüfen","Aktuell"))))))</f>
        <v/>
      </c>
    </row>
    <row r="95" ht="30" customHeight="1">
      <c r="A95" s="9" t="n"/>
      <c r="B95" s="9" t="n"/>
      <c r="C95" s="9" t="n"/>
      <c r="D95" s="10" t="n"/>
      <c r="E95" s="9" t="n"/>
      <c r="F95" s="9" t="n"/>
      <c r="G95" s="9" t="n"/>
      <c r="H95" s="9" t="n"/>
      <c r="I95" s="9" t="n"/>
      <c r="J95" s="9" t="n"/>
      <c r="K95" s="21" t="n"/>
      <c r="L95" s="22">
        <f>IF(OR($A95="",$K95=""),"",IFERROR($K95+Parameter!$B$5,""))</f>
        <v/>
      </c>
      <c r="M95" s="13" t="n"/>
      <c r="N95" s="14">
        <f>IF($A95="","",IF($M95="","Unvollständig",IF($M95&lt;&gt;"Aktiv","Nicht aktiv",IF(OR($B95="",$C95="",$D95="",$E95="",$F95="",$G95="",$H95="",$I95="",$J95="",$K95="",$L95=""),"Unvollständig",IF($L95&lt;Parameter!$B$4,"Überfällig",IF($L95&lt;=Parameter!$B$4+Parameter!$B$6,"Bald prüfen","Aktuell"))))))</f>
        <v/>
      </c>
    </row>
    <row r="96" ht="30" customHeight="1">
      <c r="A96" s="9" t="n"/>
      <c r="B96" s="9" t="n"/>
      <c r="C96" s="9" t="n"/>
      <c r="D96" s="10" t="n"/>
      <c r="E96" s="9" t="n"/>
      <c r="F96" s="9" t="n"/>
      <c r="G96" s="9" t="n"/>
      <c r="H96" s="9" t="n"/>
      <c r="I96" s="9" t="n"/>
      <c r="J96" s="9" t="n"/>
      <c r="K96" s="21" t="n"/>
      <c r="L96" s="23">
        <f>IF(OR($A96="",$K96=""),"",IFERROR($K96+Parameter!$B$5,""))</f>
        <v/>
      </c>
      <c r="M96" s="13" t="n"/>
      <c r="N96" s="16">
        <f>IF($A96="","",IF($M96="","Unvollständig",IF($M96&lt;&gt;"Aktiv","Nicht aktiv",IF(OR($B96="",$C96="",$D96="",$E96="",$F96="",$G96="",$H96="",$I96="",$J96="",$K96="",$L96=""),"Unvollständig",IF($L96&lt;Parameter!$B$4,"Überfällig",IF($L96&lt;=Parameter!$B$4+Parameter!$B$6,"Bald prüfen","Aktuell"))))))</f>
        <v/>
      </c>
    </row>
    <row r="97" ht="30" customHeight="1">
      <c r="A97" s="9" t="n"/>
      <c r="B97" s="9" t="n"/>
      <c r="C97" s="9" t="n"/>
      <c r="D97" s="10" t="n"/>
      <c r="E97" s="9" t="n"/>
      <c r="F97" s="9" t="n"/>
      <c r="G97" s="9" t="n"/>
      <c r="H97" s="9" t="n"/>
      <c r="I97" s="9" t="n"/>
      <c r="J97" s="9" t="n"/>
      <c r="K97" s="21" t="n"/>
      <c r="L97" s="22">
        <f>IF(OR($A97="",$K97=""),"",IFERROR($K97+Parameter!$B$5,""))</f>
        <v/>
      </c>
      <c r="M97" s="13" t="n"/>
      <c r="N97" s="14">
        <f>IF($A97="","",IF($M97="","Unvollständig",IF($M97&lt;&gt;"Aktiv","Nicht aktiv",IF(OR($B97="",$C97="",$D97="",$E97="",$F97="",$G97="",$H97="",$I97="",$J97="",$K97="",$L97=""),"Unvollständig",IF($L97&lt;Parameter!$B$4,"Überfällig",IF($L97&lt;=Parameter!$B$4+Parameter!$B$6,"Bald prüfen","Aktuell"))))))</f>
        <v/>
      </c>
    </row>
    <row r="98" ht="30" customHeight="1">
      <c r="A98" s="9" t="n"/>
      <c r="B98" s="9" t="n"/>
      <c r="C98" s="9" t="n"/>
      <c r="D98" s="10" t="n"/>
      <c r="E98" s="9" t="n"/>
      <c r="F98" s="9" t="n"/>
      <c r="G98" s="9" t="n"/>
      <c r="H98" s="9" t="n"/>
      <c r="I98" s="9" t="n"/>
      <c r="J98" s="9" t="n"/>
      <c r="K98" s="21" t="n"/>
      <c r="L98" s="23">
        <f>IF(OR($A98="",$K98=""),"",IFERROR($K98+Parameter!$B$5,""))</f>
        <v/>
      </c>
      <c r="M98" s="13" t="n"/>
      <c r="N98" s="16">
        <f>IF($A98="","",IF($M98="","Unvollständig",IF($M98&lt;&gt;"Aktiv","Nicht aktiv",IF(OR($B98="",$C98="",$D98="",$E98="",$F98="",$G98="",$H98="",$I98="",$J98="",$K98="",$L98=""),"Unvollständig",IF($L98&lt;Parameter!$B$4,"Überfällig",IF($L98&lt;=Parameter!$B$4+Parameter!$B$6,"Bald prüfen","Aktuell"))))))</f>
        <v/>
      </c>
    </row>
    <row r="99" ht="30" customHeight="1">
      <c r="A99" s="9" t="n"/>
      <c r="B99" s="9" t="n"/>
      <c r="C99" s="9" t="n"/>
      <c r="D99" s="10" t="n"/>
      <c r="E99" s="9" t="n"/>
      <c r="F99" s="9" t="n"/>
      <c r="G99" s="9" t="n"/>
      <c r="H99" s="9" t="n"/>
      <c r="I99" s="9" t="n"/>
      <c r="J99" s="9" t="n"/>
      <c r="K99" s="21" t="n"/>
      <c r="L99" s="22">
        <f>IF(OR($A99="",$K99=""),"",IFERROR($K99+Parameter!$B$5,""))</f>
        <v/>
      </c>
      <c r="M99" s="13" t="n"/>
      <c r="N99" s="14">
        <f>IF($A99="","",IF($M99="","Unvollständig",IF($M99&lt;&gt;"Aktiv","Nicht aktiv",IF(OR($B99="",$C99="",$D99="",$E99="",$F99="",$G99="",$H99="",$I99="",$J99="",$K99="",$L99=""),"Unvollständig",IF($L99&lt;Parameter!$B$4,"Überfällig",IF($L99&lt;=Parameter!$B$4+Parameter!$B$6,"Bald prüfen","Aktuell"))))))</f>
        <v/>
      </c>
    </row>
    <row r="100" ht="30" customHeight="1">
      <c r="A100" s="9" t="n"/>
      <c r="B100" s="9" t="n"/>
      <c r="C100" s="9" t="n"/>
      <c r="D100" s="10" t="n"/>
      <c r="E100" s="9" t="n"/>
      <c r="F100" s="9" t="n"/>
      <c r="G100" s="9" t="n"/>
      <c r="H100" s="9" t="n"/>
      <c r="I100" s="9" t="n"/>
      <c r="J100" s="9" t="n"/>
      <c r="K100" s="21" t="n"/>
      <c r="L100" s="23">
        <f>IF(OR($A100="",$K100=""),"",IFERROR($K100+Parameter!$B$5,""))</f>
        <v/>
      </c>
      <c r="M100" s="13" t="n"/>
      <c r="N100" s="16">
        <f>IF($A100="","",IF($M100="","Unvollständig",IF($M100&lt;&gt;"Aktiv","Nicht aktiv",IF(OR($B100="",$C100="",$D100="",$E100="",$F100="",$G100="",$H100="",$I100="",$J100="",$K100="",$L100=""),"Unvollständig",IF($L100&lt;Parameter!$B$4,"Überfällig",IF($L100&lt;=Parameter!$B$4+Parameter!$B$6,"Bald prüfen","Aktuell"))))))</f>
        <v/>
      </c>
    </row>
    <row r="101" ht="30" customHeight="1">
      <c r="A101" s="9" t="n"/>
      <c r="B101" s="9" t="n"/>
      <c r="C101" s="9" t="n"/>
      <c r="D101" s="10" t="n"/>
      <c r="E101" s="9" t="n"/>
      <c r="F101" s="9" t="n"/>
      <c r="G101" s="9" t="n"/>
      <c r="H101" s="9" t="n"/>
      <c r="I101" s="9" t="n"/>
      <c r="J101" s="9" t="n"/>
      <c r="K101" s="21" t="n"/>
      <c r="L101" s="22">
        <f>IF(OR($A101="",$K101=""),"",IFERROR($K101+Parameter!$B$5,""))</f>
        <v/>
      </c>
      <c r="M101" s="13" t="n"/>
      <c r="N101" s="14">
        <f>IF($A101="","",IF($M101="","Unvollständig",IF($M101&lt;&gt;"Aktiv","Nicht aktiv",IF(OR($B101="",$C101="",$D101="",$E101="",$F101="",$G101="",$H101="",$I101="",$J101="",$K101="",$L101=""),"Unvollständig",IF($L101&lt;Parameter!$B$4,"Überfällig",IF($L101&lt;=Parameter!$B$4+Parameter!$B$6,"Bald prüfen","Aktuell"))))))</f>
        <v/>
      </c>
    </row>
    <row r="102" ht="30" customHeight="1">
      <c r="A102" s="9" t="n"/>
      <c r="B102" s="9" t="n"/>
      <c r="C102" s="9" t="n"/>
      <c r="D102" s="10" t="n"/>
      <c r="E102" s="9" t="n"/>
      <c r="F102" s="9" t="n"/>
      <c r="G102" s="9" t="n"/>
      <c r="H102" s="9" t="n"/>
      <c r="I102" s="9" t="n"/>
      <c r="J102" s="9" t="n"/>
      <c r="K102" s="21" t="n"/>
      <c r="L102" s="23">
        <f>IF(OR($A102="",$K102=""),"",IFERROR($K102+Parameter!$B$5,""))</f>
        <v/>
      </c>
      <c r="M102" s="13" t="n"/>
      <c r="N102" s="16">
        <f>IF($A102="","",IF($M102="","Unvollständig",IF($M102&lt;&gt;"Aktiv","Nicht aktiv",IF(OR($B102="",$C102="",$D102="",$E102="",$F102="",$G102="",$H102="",$I102="",$J102="",$K102="",$L102=""),"Unvollständig",IF($L102&lt;Parameter!$B$4,"Überfällig",IF($L102&lt;=Parameter!$B$4+Parameter!$B$6,"Bald prüfen","Aktuell"))))))</f>
        <v/>
      </c>
    </row>
    <row r="103" ht="30" customHeight="1">
      <c r="A103" s="9" t="n"/>
      <c r="B103" s="9" t="n"/>
      <c r="C103" s="9" t="n"/>
      <c r="D103" s="10" t="n"/>
      <c r="E103" s="9" t="n"/>
      <c r="F103" s="9" t="n"/>
      <c r="G103" s="9" t="n"/>
      <c r="H103" s="9" t="n"/>
      <c r="I103" s="9" t="n"/>
      <c r="J103" s="9" t="n"/>
      <c r="K103" s="21" t="n"/>
      <c r="L103" s="22">
        <f>IF(OR($A103="",$K103=""),"",IFERROR($K103+Parameter!$B$5,""))</f>
        <v/>
      </c>
      <c r="M103" s="13" t="n"/>
      <c r="N103" s="14">
        <f>IF($A103="","",IF($M103="","Unvollständig",IF($M103&lt;&gt;"Aktiv","Nicht aktiv",IF(OR($B103="",$C103="",$D103="",$E103="",$F103="",$G103="",$H103="",$I103="",$J103="",$K103="",$L103=""),"Unvollständig",IF($L103&lt;Parameter!$B$4,"Überfällig",IF($L103&lt;=Parameter!$B$4+Parameter!$B$6,"Bald prüfen","Aktuell"))))))</f>
        <v/>
      </c>
    </row>
    <row r="104" ht="30" customHeight="1">
      <c r="A104" s="9" t="n"/>
      <c r="B104" s="9" t="n"/>
      <c r="C104" s="9" t="n"/>
      <c r="D104" s="10" t="n"/>
      <c r="E104" s="9" t="n"/>
      <c r="F104" s="9" t="n"/>
      <c r="G104" s="9" t="n"/>
      <c r="H104" s="9" t="n"/>
      <c r="I104" s="9" t="n"/>
      <c r="J104" s="9" t="n"/>
      <c r="K104" s="21" t="n"/>
      <c r="L104" s="23">
        <f>IF(OR($A104="",$K104=""),"",IFERROR($K104+Parameter!$B$5,""))</f>
        <v/>
      </c>
      <c r="M104" s="13" t="n"/>
      <c r="N104" s="16">
        <f>IF($A104="","",IF($M104="","Unvollständig",IF($M104&lt;&gt;"Aktiv","Nicht aktiv",IF(OR($B104="",$C104="",$D104="",$E104="",$F104="",$G104="",$H104="",$I104="",$J104="",$K104="",$L104=""),"Unvollständig",IF($L104&lt;Parameter!$B$4,"Überfällig",IF($L104&lt;=Parameter!$B$4+Parameter!$B$6,"Bald prüfen","Aktuell"))))))</f>
        <v/>
      </c>
    </row>
  </sheetData>
  <autoFilter ref="A4:N104"/>
  <mergeCells count="1">
    <mergeCell ref="A1:N1"/>
  </mergeCells>
  <conditionalFormatting sqref="N5:N104">
    <cfRule type="expression" priority="1" dxfId="0">
      <formula>$N5="Unvollständig"</formula>
    </cfRule>
    <cfRule type="expression" priority="2" dxfId="0">
      <formula>$N5="Überfällig"</formula>
    </cfRule>
    <cfRule type="expression" priority="3" dxfId="1">
      <formula>$N5="Bald prüfen"</formula>
    </cfRule>
    <cfRule type="expression" priority="4" dxfId="2">
      <formula>$N5="Aktuell"</formula>
    </cfRule>
    <cfRule type="expression" priority="5" dxfId="3">
      <formula>$N5="Nicht aktiv"</formula>
    </cfRule>
  </conditionalFormatting>
  <dataValidations count="3">
    <dataValidation sqref="M5:M104" showDropDown="0" showInputMessage="1" showErrorMessage="1" allowBlank="0" errorTitle="Ungültiger Status" error="Bitte einen Status aus der Auswahlliste verwenden." promptTitle="Status auswählen" prompt="Zulässig sind Aktiv, Pausiert und Außer Betrieb." type="list">
      <formula1>"Aktiv,Pausiert,Außer Betrieb"</formula1>
    </dataValidation>
    <dataValidation sqref="D5:D104" showDropDown="0" showInputMessage="1" showErrorMessage="1" allowBlank="0" errorTitle="Ungültige Eskalationsstufe" error="Bitte eine ganze Zahl zwischen 1 und 9 eintragen." promptTitle="Eskalationsstufe" prompt="Stufe 1 ist der zuerst zu prüfende Kontakt." type="whole" operator="between">
      <formula1>1</formula1>
      <formula2>9</formula2>
    </dataValidation>
    <dataValidation sqref="K5:K104" showDropDown="0" showInputMessage="1" showErrorMessage="1" allowBlank="0" errorTitle="Ungültiges Prüfdatum" error="Das Datum muss im zulässigen Zeitraum liegen und darf nicht nach dem aktuellen Stichtag liegen." promptTitle="Letzte Prüfung" prompt="Datum der letzten manuellen Prüfung im Format TT.MM.JJJJ." type="date" operator="between">
      <formula1>42625</formula1>
      <formula2>46275</formula2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56A2D"/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8" customWidth="1" min="3" max="3"/>
    <col width="54" customWidth="1" min="4" max="4"/>
  </cols>
  <sheetData>
    <row r="1" ht="28" customHeight="1">
      <c r="A1" s="1" t="inlineStr">
        <is>
          <t>Parameter und feste Statuswerte</t>
        </is>
      </c>
      <c r="B1" s="19" t="n"/>
      <c r="C1" s="19" t="n"/>
      <c r="D1" s="20" t="n"/>
    </row>
    <row r="2" ht="34" customHeight="1">
      <c r="A2" s="7" t="inlineStr">
        <is>
          <t>Eingaben</t>
        </is>
      </c>
      <c r="B2" s="8" t="inlineStr">
        <is>
          <t>Grüne Zellen enthalten veränderbare Annahmen für die manuelle Prüfung.</t>
        </is>
      </c>
    </row>
    <row r="3">
      <c r="A3" s="2" t="inlineStr">
        <is>
          <t>Parameter</t>
        </is>
      </c>
      <c r="B3" s="2" t="inlineStr">
        <is>
          <t>Wert</t>
        </is>
      </c>
      <c r="C3" s="2" t="inlineStr">
        <is>
          <t>Einheit</t>
        </is>
      </c>
      <c r="D3" s="2" t="inlineStr">
        <is>
          <t>Verwendung</t>
        </is>
      </c>
    </row>
    <row r="4" ht="28" customHeight="1">
      <c r="A4" s="3" t="inlineStr">
        <is>
          <t>Stichtag</t>
        </is>
      </c>
      <c r="B4" s="24" t="n">
        <v>46275</v>
      </c>
      <c r="C4" s="3" t="inlineStr">
        <is>
          <t>Datum</t>
        </is>
      </c>
      <c r="D4" s="3" t="inlineStr">
        <is>
          <t>Vergleichsdatum für die berechnete Prüflage</t>
        </is>
      </c>
    </row>
    <row r="5" ht="28" customHeight="1">
      <c r="A5" s="5" t="inlineStr">
        <is>
          <t>Prüfintervall</t>
        </is>
      </c>
      <c r="B5" s="18" t="n">
        <v>90</v>
      </c>
      <c r="C5" s="5" t="inlineStr">
        <is>
          <t>Kalendertage</t>
        </is>
      </c>
      <c r="D5" s="5" t="inlineStr">
        <is>
          <t>Abstand zwischen letzter und nächster Prüfung</t>
        </is>
      </c>
    </row>
    <row r="6" ht="28" customHeight="1">
      <c r="A6" s="3" t="inlineStr">
        <is>
          <t>Warnfrist</t>
        </is>
      </c>
      <c r="B6" s="18" t="n">
        <v>14</v>
      </c>
      <c r="C6" s="3" t="inlineStr">
        <is>
          <t>Kalendertage</t>
        </is>
      </c>
      <c r="D6" s="3" t="inlineStr">
        <is>
          <t>Zeitraum für den Hinweis „Bald prüfen“</t>
        </is>
      </c>
    </row>
    <row r="7"/>
    <row r="8"/>
    <row r="9"/>
    <row r="10">
      <c r="A10" s="2" t="inlineStr">
        <is>
          <t>Zulässiger Status</t>
        </is>
      </c>
      <c r="B10" s="2" t="inlineStr">
        <is>
          <t>Bedeutung</t>
        </is>
      </c>
    </row>
    <row r="11" ht="26" customHeight="1">
      <c r="A11" s="3" t="inlineStr">
        <is>
          <t>Aktiv</t>
        </is>
      </c>
      <c r="B11" s="3" t="inlineStr">
        <is>
          <t>Kontakt wird in der aktiven Prüflage berücksichtigt.</t>
        </is>
      </c>
    </row>
    <row r="12" ht="26" customHeight="1">
      <c r="A12" s="5" t="inlineStr">
        <is>
          <t>Pausiert</t>
        </is>
      </c>
      <c r="B12" s="5" t="inlineStr">
        <is>
          <t>Kontakt wird als nicht aktiv ausgewiesen.</t>
        </is>
      </c>
    </row>
    <row r="13" ht="26" customHeight="1">
      <c r="A13" s="3" t="inlineStr">
        <is>
          <t>Außer Betrieb</t>
        </is>
      </c>
      <c r="B13" s="3" t="inlineStr">
        <is>
          <t>Kontakt wird als nicht aktiv ausgewiesen.</t>
        </is>
      </c>
    </row>
  </sheetData>
  <mergeCells count="1">
    <mergeCell ref="A1:D1"/>
  </mergeCells>
  <dataValidations count="3">
    <dataValidation sqref="B4" showDropDown="0" showInputMessage="1" showErrorMessage="1" allowBlank="0" errorTitle="Ungültiger Stichtag" error="Bitte ein Datum im zulässigen Zeitraum eingeben." promptTitle="Stichtag" prompt="Bezugsdatum für die Prüfung im Format TT.MM.JJJJ." type="date" operator="between">
      <formula1>42625</formula1>
      <formula2>49925</formula2>
    </dataValidation>
    <dataValidation sqref="B5" showDropDown="0" showInputMessage="1" showErrorMessage="1" allowBlank="0" errorTitle="Ungültiges Prüfintervall" error="Bitte eine ganze Zahl zwischen 1 und 730 eingeben." promptTitle="Prüfintervall" prompt="Anzahl der Kalendertage bis zur nächsten Prüfung." type="whole" operator="between">
      <formula1>1</formula1>
      <formula2>730</formula2>
    </dataValidation>
    <dataValidation sqref="B6" showDropDown="0" showInputMessage="1" showErrorMessage="1" allowBlank="0" errorTitle="Ungültige Warnfrist" error="Die Warnfrist muss mindestens 0 sein und darf das Prüfintervall nicht überschreiten." promptTitle="Warnfrist" prompt="Anzahl der Kalendertage vor dem nächsten Prüfdatum." type="custom">
      <formula1>AND(B6&gt;=0,B6&lt;=B5)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2026-09-10T14:52:00Z</dcterms:created>
  <dcterms:modified xmlns:dcterms="http://purl.org/dc/terms/" xmlns:xsi="http://www.w3.org/2001/XMLSchema-instance" xsi:type="dcterms:W3CDTF">2026-09-10T14:52:01+00:00Z</dcterms:modified>
</cp:coreProperties>
</file>