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Übergab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'Übergaben'!$A$3:$O$103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3665C"/>
      <sz val="9"/>
    </font>
    <font>
      <name val="Aptos"/>
      <b val="1"/>
      <color rgb="00FFFFFF"/>
      <sz val="10"/>
    </font>
    <font>
      <name val="Aptos"/>
      <color rgb="0024352D"/>
      <sz val="10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9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2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FFFFFF"/>
        <sz val="10"/>
      </font>
      <fill>
        <patternFill patternType="solid">
          <fgColor rgb="00B56A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Punkte nach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'Übersicht'!E3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'Übersicht'!$D$4:$D$7</f>
            </numRef>
          </cat>
          <val>
            <numRef>
              <f>'Übersicht'!$E$4:$E$7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L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3" customWidth="1" min="3" max="3"/>
    <col width="20" customWidth="1" min="4" max="4"/>
    <col width="12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Objektübergabe Reinigungsdienst Excel – Übersicht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</row>
    <row r="2" ht="34" customHeight="1">
      <c r="A2" s="3" t="inlineStr">
        <is>
          <t>Alle Kennzahlen stammen aus dem Blatt „Übergaben“. Farbhinweise unterstützen die manuelle Prüfung; alle Beispiele sind ausdrücklich fiktiv.</t>
        </is>
      </c>
    </row>
    <row r="3">
      <c r="A3" s="4" t="inlineStr">
        <is>
          <t>Kennzahl</t>
        </is>
      </c>
      <c r="B3" s="4" t="inlineStr">
        <is>
          <t>Wert</t>
        </is>
      </c>
      <c r="D3" s="4" t="inlineStr">
        <is>
          <t>Status</t>
        </is>
      </c>
      <c r="E3" s="4" t="inlineStr">
        <is>
          <t>Anzahl</t>
        </is>
      </c>
    </row>
    <row r="4">
      <c r="A4" s="5" t="inlineStr">
        <is>
          <t>Erfasste Übergabepunkte</t>
        </is>
      </c>
      <c r="B4" s="6">
        <f>COUNTIF('Übergaben'!$A$4:$A$103,"&lt;&gt;")</f>
        <v/>
      </c>
      <c r="D4" s="5" t="inlineStr">
        <is>
          <t>Offen</t>
        </is>
      </c>
      <c r="E4" s="6">
        <f>COUNTIF('Übergaben'!$L$4:$L$103,D4)</f>
        <v/>
      </c>
    </row>
    <row r="5">
      <c r="A5" s="7" t="inlineStr">
        <is>
          <t>Offene oder bearbeitete Punkte</t>
        </is>
      </c>
      <c r="B5" s="8">
        <f>COUNTIF('Übergaben'!$L$4:$L$103,"Offen")+COUNTIF('Übergaben'!$L$4:$L$103,"In Bearbeitung")</f>
        <v/>
      </c>
      <c r="D5" s="7" t="inlineStr">
        <is>
          <t>In Bearbeitung</t>
        </is>
      </c>
      <c r="E5" s="8">
        <f>COUNTIF('Übergaben'!$L$4:$L$103,D5)</f>
        <v/>
      </c>
    </row>
    <row r="6">
      <c r="A6" s="5" t="inlineStr">
        <is>
          <t>Überfällige Punkte</t>
        </is>
      </c>
      <c r="B6" s="6">
        <f>COUNTIF('Übergaben'!$O$4:$O$103,"Überfällig")</f>
        <v/>
      </c>
      <c r="D6" s="5" t="inlineStr">
        <is>
          <t>Erledigt</t>
        </is>
      </c>
      <c r="E6" s="6">
        <f>COUNTIF('Übergaben'!$L$4:$L$103,D6)</f>
        <v/>
      </c>
    </row>
    <row r="7">
      <c r="A7" s="7" t="inlineStr">
        <is>
          <t>Bald fällige Punkte</t>
        </is>
      </c>
      <c r="B7" s="8">
        <f>COUNTIF('Übergaben'!$O$4:$O$103,"Bald fällig")</f>
        <v/>
      </c>
      <c r="D7" s="7" t="inlineStr">
        <is>
          <t>Entfällt</t>
        </is>
      </c>
      <c r="E7" s="8">
        <f>COUNTIF('Übergaben'!$L$4:$L$103,D7)</f>
        <v/>
      </c>
    </row>
    <row r="8">
      <c r="A8" s="5" t="inlineStr">
        <is>
          <t>Aktive Punkte ohne Zuständigkeit</t>
        </is>
      </c>
      <c r="B8" s="6">
        <f>COUNTIFS('Übergaben'!$A$4:$A$103,"&lt;&gt;",'Übergaben'!$L$4:$L$103,"Offen",'Übergaben'!$J$4:$J$103,"")+COUNTIFS('Übergaben'!$A$4:$A$103,"&lt;&gt;",'Übergaben'!$L$4:$L$103,"In Bearbeitung",'Übergaben'!$J$4:$J$103,"")</f>
        <v/>
      </c>
    </row>
    <row r="9">
      <c r="A9" s="7" t="inlineStr">
        <is>
          <t>Aktive Punkte ohne Frist</t>
        </is>
      </c>
      <c r="B9" s="8">
        <f>COUNTIFS('Übergaben'!$A$4:$A$103,"&lt;&gt;",'Übergaben'!$L$4:$L$103,"Offen",'Übergaben'!$K$4:$K$103,"")+COUNTIFS('Übergaben'!$A$4:$A$103,"&lt;&gt;",'Übergaben'!$L$4:$L$103,"In Bearbeitung",'Übergaben'!$K$4:$K$103,"")</f>
        <v/>
      </c>
    </row>
    <row r="10">
      <c r="A10" s="5" t="inlineStr">
        <is>
          <t>Erledigte Punkte</t>
        </is>
      </c>
      <c r="B10" s="6">
        <f>COUNTIF('Übergaben'!$L$4:$L$103,"Erledigt")</f>
        <v/>
      </c>
    </row>
    <row r="11">
      <c r="A11" s="7" t="inlineStr">
        <is>
          <t>Erledigtanteil an allen Punkten</t>
        </is>
      </c>
      <c r="B11" s="9">
        <f>IFERROR(B10/B4,"")</f>
        <v/>
      </c>
    </row>
    <row r="12">
      <c r="A12" s="5" t="inlineStr">
        <is>
          <t>Letztes erfasstes Übergabedatum</t>
        </is>
      </c>
      <c r="B12" s="10">
        <f>IF(COUNT('Übergaben'!$C$4:$C$103)=0,"",MAX('Übergaben'!$C$4:$C$103))</f>
        <v/>
      </c>
    </row>
  </sheetData>
  <mergeCells count="1">
    <mergeCell ref="A1:L1"/>
  </mergeCells>
  <conditionalFormatting sqref="B6:B9">
    <cfRule type="expression" priority="1" dxfId="0">
      <formula>B6&gt;0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6" customWidth="1" min="3" max="3"/>
    <col width="20" customWidth="1" min="4" max="4"/>
    <col width="24" customWidth="1" min="5" max="5"/>
    <col width="37" customWidth="1" min="6" max="6"/>
    <col width="38" customWidth="1" min="7" max="7"/>
    <col width="12" customWidth="1" min="8" max="8"/>
    <col width="12" customWidth="1" min="9" max="9"/>
    <col width="23" customWidth="1" min="10" max="10"/>
    <col width="15" customWidth="1" min="11" max="11"/>
    <col width="18" customWidth="1" min="12" max="12"/>
    <col width="15" customWidth="1" min="13" max="13"/>
    <col width="16" customWidth="1" min="14" max="14"/>
    <col width="18" customWidth="1" min="15" max="15"/>
  </cols>
  <sheetData>
    <row r="1" ht="28" customHeight="1">
      <c r="A1" s="1" t="inlineStr">
        <is>
          <t>Objektübergabe – Zustände und offene Punkte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3" t="n"/>
    </row>
    <row r="2" ht="34" customHeight="1">
      <c r="A2" s="3" t="inlineStr">
        <is>
          <t>Grün hinterlegte Zellen sind Eingaben. Die Prüflage wird aus Status, Frist und den sichtbaren Parametern berechnet und ist anschließend manuell zu bewerten.</t>
        </is>
      </c>
    </row>
    <row r="3" ht="38" customHeight="1">
      <c r="A3" s="4" t="inlineStr">
        <is>
          <t>Übergabe-ID</t>
        </is>
      </c>
      <c r="B3" s="4" t="inlineStr">
        <is>
          <t>Übergabeart</t>
        </is>
      </c>
      <c r="C3" s="4" t="inlineStr">
        <is>
          <t>Übergabedatum</t>
        </is>
      </c>
      <c r="D3" s="4" t="inlineStr">
        <is>
          <t>Objektkennung</t>
        </is>
      </c>
      <c r="E3" s="4" t="inlineStr">
        <is>
          <t>Reinigungsbereich</t>
        </is>
      </c>
      <c r="F3" s="4" t="inlineStr">
        <is>
          <t>Zustand / Feststellung</t>
        </is>
      </c>
      <c r="G3" s="4" t="inlineStr">
        <is>
          <t>Offener Punkt</t>
        </is>
      </c>
      <c r="H3" s="4" t="inlineStr">
        <is>
          <t>Menge</t>
        </is>
      </c>
      <c r="I3" s="4" t="inlineStr">
        <is>
          <t>Einheit</t>
        </is>
      </c>
      <c r="J3" s="4" t="inlineStr">
        <is>
          <t>Zuständigkeit</t>
        </is>
      </c>
      <c r="K3" s="4" t="inlineStr">
        <is>
          <t>Frist</t>
        </is>
      </c>
      <c r="L3" s="4" t="inlineStr">
        <is>
          <t>Status</t>
        </is>
      </c>
      <c r="M3" s="4" t="inlineStr">
        <is>
          <t>Erledigt am</t>
        </is>
      </c>
      <c r="N3" s="4" t="inlineStr">
        <is>
          <t>Tage bis Frist</t>
        </is>
      </c>
      <c r="O3" s="4" t="inlineStr">
        <is>
          <t>Prüflage</t>
        </is>
      </c>
    </row>
    <row r="4" ht="36" customHeight="1">
      <c r="A4" s="11" t="inlineStr">
        <is>
          <t>UEB-2026-001</t>
        </is>
      </c>
      <c r="B4" s="12" t="inlineStr">
        <is>
          <t>Start</t>
        </is>
      </c>
      <c r="C4" s="13" t="n">
        <v>46267</v>
      </c>
      <c r="D4" s="11" t="inlineStr">
        <is>
          <t>FIKTIV-OBJ-101</t>
        </is>
      </c>
      <c r="E4" s="14" t="inlineStr">
        <is>
          <t>Eingangsbereich</t>
        </is>
      </c>
      <c r="F4" s="14" t="inlineStr">
        <is>
          <t>Schmutzfilm auf einer abgegrenzten Teilfläche</t>
        </is>
      </c>
      <c r="G4" s="14" t="inlineStr">
        <is>
          <t>Markierte Teilfläche nachreinigen</t>
        </is>
      </c>
      <c r="H4" s="15" t="n">
        <v>18.5</v>
      </c>
      <c r="I4" s="12" t="inlineStr">
        <is>
          <t>m²</t>
        </is>
      </c>
      <c r="J4" s="14" t="inlineStr">
        <is>
          <t>Objektleitung</t>
        </is>
      </c>
      <c r="K4" s="13" t="n">
        <v>46273</v>
      </c>
      <c r="L4" s="12" t="inlineStr">
        <is>
          <t>Offen</t>
        </is>
      </c>
      <c r="M4" s="13" t="n"/>
      <c r="N4" s="6">
        <f>IF($A4="","",IFERROR(IF(OR($K4="",'Parameter'!$B$4="",$L4="",$L4="Erledigt",$L4="Entfällt"),"",$K4-'Parameter'!$B$4),""))</f>
        <v/>
      </c>
      <c r="O4" s="16">
        <f>IF($A4="","",IF(OR('Parameter'!$B$4="",'Parameter'!$B$5=""),"Parameter prüfen",IFERROR(IF($L4="","Status prüfen",IF(OR($L4="Erledigt",$L4="Entfällt"),"Abgeschlossen",IF($K4="","Frist prüfen",IF($K4&lt;'Parameter'!$B$4,"Überfällig",IF($K4&lt;='Parameter'!$B$4+'Parameter'!$B$5,"Bald fällig","Im Plan"))))),"Datum prüfen")))</f>
        <v/>
      </c>
    </row>
    <row r="5" ht="36" customHeight="1">
      <c r="A5" s="11" t="inlineStr">
        <is>
          <t>UEB-2026-002</t>
        </is>
      </c>
      <c r="B5" s="12" t="inlineStr">
        <is>
          <t>Start</t>
        </is>
      </c>
      <c r="C5" s="13" t="n">
        <v>46267</v>
      </c>
      <c r="D5" s="11" t="inlineStr">
        <is>
          <t>FIKTIV-OBJ-101</t>
        </is>
      </c>
      <c r="E5" s="14" t="inlineStr">
        <is>
          <t>Sanitärbereich EG</t>
        </is>
      </c>
      <c r="F5" s="14" t="inlineStr">
        <is>
          <t>Drei Seifenspender ohne Erstbefüllung</t>
        </is>
      </c>
      <c r="G5" s="14" t="inlineStr">
        <is>
          <t>Seifenspender befüllen</t>
        </is>
      </c>
      <c r="H5" s="15" t="n">
        <v>3</v>
      </c>
      <c r="I5" s="12" t="inlineStr">
        <is>
          <t>Stück</t>
        </is>
      </c>
      <c r="J5" s="14" t="inlineStr">
        <is>
          <t>Materialdisposition</t>
        </is>
      </c>
      <c r="K5" s="13" t="n">
        <v>46276</v>
      </c>
      <c r="L5" s="12" t="inlineStr">
        <is>
          <t>In Bearbeitung</t>
        </is>
      </c>
      <c r="M5" s="13" t="n"/>
      <c r="N5" s="8">
        <f>IF($A5="","",IFERROR(IF(OR($K5="",'Parameter'!$B$4="",$L5="",$L5="Erledigt",$L5="Entfällt"),"",$K5-'Parameter'!$B$4),""))</f>
        <v/>
      </c>
      <c r="O5" s="17">
        <f>IF($A5="","",IF(OR('Parameter'!$B$4="",'Parameter'!$B$5=""),"Parameter prüfen",IFERROR(IF($L5="","Status prüfen",IF(OR($L5="Erledigt",$L5="Entfällt"),"Abgeschlossen",IF($K5="","Frist prüfen",IF($K5&lt;'Parameter'!$B$4,"Überfällig",IF($K5&lt;='Parameter'!$B$4+'Parameter'!$B$5,"Bald fällig","Im Plan"))))),"Datum prüfen")))</f>
        <v/>
      </c>
    </row>
    <row r="6" ht="36" customHeight="1">
      <c r="A6" s="11" t="inlineStr">
        <is>
          <t>UEB-2026-003</t>
        </is>
      </c>
      <c r="B6" s="12" t="inlineStr">
        <is>
          <t>Start</t>
        </is>
      </c>
      <c r="C6" s="13" t="n">
        <v>46267</v>
      </c>
      <c r="D6" s="11" t="inlineStr">
        <is>
          <t>FIKTIV-OBJ-101</t>
        </is>
      </c>
      <c r="E6" s="14" t="inlineStr">
        <is>
          <t>Materiallager</t>
        </is>
      </c>
      <c r="F6" s="14" t="inlineStr">
        <is>
          <t>Zugang und gereinigte Regalflächen übergeben</t>
        </is>
      </c>
      <c r="G6" s="14" t="n"/>
      <c r="H6" s="15" t="n">
        <v>1</v>
      </c>
      <c r="I6" s="12" t="inlineStr">
        <is>
          <t>Bereich</t>
        </is>
      </c>
      <c r="J6" s="14" t="inlineStr">
        <is>
          <t>Objektleitung</t>
        </is>
      </c>
      <c r="K6" s="13" t="n">
        <v>46270</v>
      </c>
      <c r="L6" s="12" t="inlineStr">
        <is>
          <t>Erledigt</t>
        </is>
      </c>
      <c r="M6" s="13" t="n">
        <v>46271</v>
      </c>
      <c r="N6" s="6">
        <f>IF($A6="","",IFERROR(IF(OR($K6="",'Parameter'!$B$4="",$L6="",$L6="Erledigt",$L6="Entfällt"),"",$K6-'Parameter'!$B$4),""))</f>
        <v/>
      </c>
      <c r="O6" s="16">
        <f>IF($A6="","",IF(OR('Parameter'!$B$4="",'Parameter'!$B$5=""),"Parameter prüfen",IFERROR(IF($L6="","Status prüfen",IF(OR($L6="Erledigt",$L6="Entfällt"),"Abgeschlossen",IF($K6="","Frist prüfen",IF($K6&lt;'Parameter'!$B$4,"Überfällig",IF($K6&lt;='Parameter'!$B$4+'Parameter'!$B$5,"Bald fällig","Im Plan"))))),"Datum prüfen")))</f>
        <v/>
      </c>
    </row>
    <row r="7" ht="36" customHeight="1">
      <c r="A7" s="11" t="inlineStr">
        <is>
          <t>UEB-2026-004</t>
        </is>
      </c>
      <c r="B7" s="12" t="inlineStr">
        <is>
          <t>Ende</t>
        </is>
      </c>
      <c r="C7" s="13" t="n">
        <v>46269</v>
      </c>
      <c r="D7" s="11" t="inlineStr">
        <is>
          <t>FIKTIV-OBJ-102</t>
        </is>
      </c>
      <c r="E7" s="14" t="inlineStr">
        <is>
          <t>Treppenhaus</t>
        </is>
      </c>
      <c r="F7" s="14" t="inlineStr">
        <is>
          <t>Griffspuren am Geländer festgestellt</t>
        </is>
      </c>
      <c r="G7" s="14" t="inlineStr">
        <is>
          <t>Geländer abschnittsweise nacharbeiten</t>
        </is>
      </c>
      <c r="H7" s="15" t="n">
        <v>24</v>
      </c>
      <c r="I7" s="12" t="inlineStr">
        <is>
          <t>lfm</t>
        </is>
      </c>
      <c r="J7" s="14" t="inlineStr">
        <is>
          <t>Schichtkoordination</t>
        </is>
      </c>
      <c r="K7" s="13" t="n">
        <v>46280</v>
      </c>
      <c r="L7" s="12" t="inlineStr">
        <is>
          <t>Offen</t>
        </is>
      </c>
      <c r="M7" s="13" t="n"/>
      <c r="N7" s="8">
        <f>IF($A7="","",IFERROR(IF(OR($K7="",'Parameter'!$B$4="",$L7="",$L7="Erledigt",$L7="Entfällt"),"",$K7-'Parameter'!$B$4),""))</f>
        <v/>
      </c>
      <c r="O7" s="17">
        <f>IF($A7="","",IF(OR('Parameter'!$B$4="",'Parameter'!$B$5=""),"Parameter prüfen",IFERROR(IF($L7="","Status prüfen",IF(OR($L7="Erledigt",$L7="Entfällt"),"Abgeschlossen",IF($K7="","Frist prüfen",IF($K7&lt;'Parameter'!$B$4,"Überfällig",IF($K7&lt;='Parameter'!$B$4+'Parameter'!$B$5,"Bald fällig","Im Plan"))))),"Datum prüfen")))</f>
        <v/>
      </c>
    </row>
    <row r="8" ht="36" customHeight="1">
      <c r="A8" s="11" t="inlineStr">
        <is>
          <t>UEB-2026-005</t>
        </is>
      </c>
      <c r="B8" s="12" t="inlineStr">
        <is>
          <t>Ende</t>
        </is>
      </c>
      <c r="C8" s="13" t="n">
        <v>46269</v>
      </c>
      <c r="D8" s="11" t="inlineStr">
        <is>
          <t>FIKTIV-OBJ-102</t>
        </is>
      </c>
      <c r="E8" s="14" t="inlineStr">
        <is>
          <t>Teeküche</t>
        </is>
      </c>
      <c r="F8" s="14" t="inlineStr">
        <is>
          <t>Flächen ohne auffällige Rückstände</t>
        </is>
      </c>
      <c r="G8" s="14" t="n"/>
      <c r="H8" s="15" t="n">
        <v>32</v>
      </c>
      <c r="I8" s="12" t="inlineStr">
        <is>
          <t>m²</t>
        </is>
      </c>
      <c r="J8" s="14" t="inlineStr">
        <is>
          <t>Objektleitung</t>
        </is>
      </c>
      <c r="K8" s="13" t="n"/>
      <c r="L8" s="12" t="inlineStr">
        <is>
          <t>Entfällt</t>
        </is>
      </c>
      <c r="M8" s="13" t="n"/>
      <c r="N8" s="6">
        <f>IF($A8="","",IFERROR(IF(OR($K8="",'Parameter'!$B$4="",$L8="",$L8="Erledigt",$L8="Entfällt"),"",$K8-'Parameter'!$B$4),""))</f>
        <v/>
      </c>
      <c r="O8" s="16">
        <f>IF($A8="","",IF(OR('Parameter'!$B$4="",'Parameter'!$B$5=""),"Parameter prüfen",IFERROR(IF($L8="","Status prüfen",IF(OR($L8="Erledigt",$L8="Entfällt"),"Abgeschlossen",IF($K8="","Frist prüfen",IF($K8&lt;'Parameter'!$B$4,"Überfällig",IF($K8&lt;='Parameter'!$B$4+'Parameter'!$B$5,"Bald fällig","Im Plan"))))),"Datum prüfen")))</f>
        <v/>
      </c>
    </row>
    <row r="9" ht="36" customHeight="1">
      <c r="A9" s="11" t="inlineStr">
        <is>
          <t>UEB-2026-006</t>
        </is>
      </c>
      <c r="B9" s="12" t="inlineStr">
        <is>
          <t>Start</t>
        </is>
      </c>
      <c r="C9" s="13" t="n">
        <v>46271</v>
      </c>
      <c r="D9" s="11" t="inlineStr">
        <is>
          <t>FIKTIV-OBJ-103</t>
        </is>
      </c>
      <c r="E9" s="14" t="inlineStr">
        <is>
          <t>Glasfront Foyer</t>
        </is>
      </c>
      <c r="F9" s="14" t="inlineStr">
        <is>
          <t>Klebereste an zwei Scheiben</t>
        </is>
      </c>
      <c r="G9" s="14" t="inlineStr">
        <is>
          <t>Klebereste schonend entfernen</t>
        </is>
      </c>
      <c r="H9" s="15" t="n">
        <v>46</v>
      </c>
      <c r="I9" s="12" t="inlineStr">
        <is>
          <t>m²</t>
        </is>
      </c>
      <c r="J9" s="14" t="inlineStr">
        <is>
          <t>Glasreinigung</t>
        </is>
      </c>
      <c r="K9" s="13" t="n">
        <v>46275</v>
      </c>
      <c r="L9" s="12" t="inlineStr">
        <is>
          <t>Offen</t>
        </is>
      </c>
      <c r="M9" s="13" t="n"/>
      <c r="N9" s="8">
        <f>IF($A9="","",IFERROR(IF(OR($K9="",'Parameter'!$B$4="",$L9="",$L9="Erledigt",$L9="Entfällt"),"",$K9-'Parameter'!$B$4),""))</f>
        <v/>
      </c>
      <c r="O9" s="17">
        <f>IF($A9="","",IF(OR('Parameter'!$B$4="",'Parameter'!$B$5=""),"Parameter prüfen",IFERROR(IF($L9="","Status prüfen",IF(OR($L9="Erledigt",$L9="Entfällt"),"Abgeschlossen",IF($K9="","Frist prüfen",IF($K9&lt;'Parameter'!$B$4,"Überfällig",IF($K9&lt;='Parameter'!$B$4+'Parameter'!$B$5,"Bald fällig","Im Plan"))))),"Datum prüfen")))</f>
        <v/>
      </c>
    </row>
    <row r="10" ht="36" customHeight="1">
      <c r="A10" s="11" t="inlineStr">
        <is>
          <t>UEB-2026-007</t>
        </is>
      </c>
      <c r="B10" s="12" t="inlineStr">
        <is>
          <t>Start</t>
        </is>
      </c>
      <c r="C10" s="13" t="n">
        <v>46271</v>
      </c>
      <c r="D10" s="11" t="inlineStr">
        <is>
          <t>FIKTIV-OBJ-103</t>
        </is>
      </c>
      <c r="E10" s="14" t="inlineStr">
        <is>
          <t>Technikraum</t>
        </is>
      </c>
      <c r="F10" s="14" t="inlineStr">
        <is>
          <t>Zutrittskarte noch nicht übergeben</t>
        </is>
      </c>
      <c r="G10" s="14" t="inlineStr">
        <is>
          <t>Zutrittsweg für die Reinigung klären</t>
        </is>
      </c>
      <c r="H10" s="15" t="n">
        <v>1</v>
      </c>
      <c r="I10" s="12" t="inlineStr">
        <is>
          <t>Stück</t>
        </is>
      </c>
      <c r="J10" s="14" t="inlineStr">
        <is>
          <t>Objektleitung</t>
        </is>
      </c>
      <c r="K10" s="13" t="n">
        <v>46274</v>
      </c>
      <c r="L10" s="12" t="inlineStr">
        <is>
          <t>In Bearbeitung</t>
        </is>
      </c>
      <c r="M10" s="13" t="n"/>
      <c r="N10" s="6">
        <f>IF($A10="","",IFERROR(IF(OR($K10="",'Parameter'!$B$4="",$L10="",$L10="Erledigt",$L10="Entfällt"),"",$K10-'Parameter'!$B$4),""))</f>
        <v/>
      </c>
      <c r="O10" s="16">
        <f>IF($A10="","",IF(OR('Parameter'!$B$4="",'Parameter'!$B$5=""),"Parameter prüfen",IFERROR(IF($L10="","Status prüfen",IF(OR($L10="Erledigt",$L10="Entfällt"),"Abgeschlossen",IF($K10="","Frist prüfen",IF($K10&lt;'Parameter'!$B$4,"Überfällig",IF($K10&lt;='Parameter'!$B$4+'Parameter'!$B$5,"Bald fällig","Im Plan"))))),"Datum prüfen")))</f>
        <v/>
      </c>
    </row>
    <row r="11" ht="36" customHeight="1">
      <c r="A11" s="11" t="inlineStr">
        <is>
          <t>UEB-2026-008</t>
        </is>
      </c>
      <c r="B11" s="12" t="inlineStr">
        <is>
          <t>Ende</t>
        </is>
      </c>
      <c r="C11" s="13" t="n">
        <v>46272</v>
      </c>
      <c r="D11" s="11" t="inlineStr">
        <is>
          <t>FIKTIV-OBJ-104</t>
        </is>
      </c>
      <c r="E11" s="14" t="inlineStr">
        <is>
          <t>Bürozone 2. OG</t>
        </is>
      </c>
      <c r="F11" s="14" t="inlineStr">
        <is>
          <t>Kontrollfläche ohne Beanstandung</t>
        </is>
      </c>
      <c r="G11" s="14" t="n"/>
      <c r="H11" s="15" t="n">
        <v>410</v>
      </c>
      <c r="I11" s="12" t="inlineStr">
        <is>
          <t>m²</t>
        </is>
      </c>
      <c r="J11" s="14" t="inlineStr">
        <is>
          <t>Schichtkoordination</t>
        </is>
      </c>
      <c r="K11" s="13" t="n">
        <v>46273</v>
      </c>
      <c r="L11" s="12" t="inlineStr">
        <is>
          <t>Erledigt</t>
        </is>
      </c>
      <c r="M11" s="13" t="n">
        <v>46273</v>
      </c>
      <c r="N11" s="8">
        <f>IF($A11="","",IFERROR(IF(OR($K11="",'Parameter'!$B$4="",$L11="",$L11="Erledigt",$L11="Entfällt"),"",$K11-'Parameter'!$B$4),""))</f>
        <v/>
      </c>
      <c r="O11" s="17">
        <f>IF($A11="","",IF(OR('Parameter'!$B$4="",'Parameter'!$B$5=""),"Parameter prüfen",IFERROR(IF($L11="","Status prüfen",IF(OR($L11="Erledigt",$L11="Entfällt"),"Abgeschlossen",IF($K11="","Frist prüfen",IF($K11&lt;'Parameter'!$B$4,"Überfällig",IF($K11&lt;='Parameter'!$B$4+'Parameter'!$B$5,"Bald fällig","Im Plan"))))),"Datum prüfen")))</f>
        <v/>
      </c>
    </row>
    <row r="12" ht="36" customHeight="1">
      <c r="A12" s="11" t="inlineStr">
        <is>
          <t>UEB-2026-009</t>
        </is>
      </c>
      <c r="B12" s="12" t="inlineStr">
        <is>
          <t>Ende</t>
        </is>
      </c>
      <c r="C12" s="13" t="n">
        <v>46272</v>
      </c>
      <c r="D12" s="11" t="inlineStr">
        <is>
          <t>FIKTIV-OBJ-104</t>
        </is>
      </c>
      <c r="E12" s="14" t="inlineStr">
        <is>
          <t>Abfallraum</t>
        </is>
      </c>
      <c r="F12" s="14" t="inlineStr">
        <is>
          <t>Vier Behälter ohne Bereichskennzeichnung</t>
        </is>
      </c>
      <c r="G12" s="14" t="inlineStr">
        <is>
          <t>Behälter eindeutig kennzeichnen</t>
        </is>
      </c>
      <c r="H12" s="15" t="n">
        <v>4</v>
      </c>
      <c r="I12" s="12" t="inlineStr">
        <is>
          <t>Stück</t>
        </is>
      </c>
      <c r="J12" s="14" t="n"/>
      <c r="K12" s="13" t="n"/>
      <c r="L12" s="12" t="inlineStr">
        <is>
          <t>Offen</t>
        </is>
      </c>
      <c r="M12" s="13" t="n"/>
      <c r="N12" s="6">
        <f>IF($A12="","",IFERROR(IF(OR($K12="",'Parameter'!$B$4="",$L12="",$L12="Erledigt",$L12="Entfällt"),"",$K12-'Parameter'!$B$4),""))</f>
        <v/>
      </c>
      <c r="O12" s="16">
        <f>IF($A12="","",IF(OR('Parameter'!$B$4="",'Parameter'!$B$5=""),"Parameter prüfen",IFERROR(IF($L12="","Status prüfen",IF(OR($L12="Erledigt",$L12="Entfällt"),"Abgeschlossen",IF($K12="","Frist prüfen",IF($K12&lt;'Parameter'!$B$4,"Überfällig",IF($K12&lt;='Parameter'!$B$4+'Parameter'!$B$5,"Bald fällig","Im Plan"))))),"Datum prüfen")))</f>
        <v/>
      </c>
    </row>
    <row r="13" ht="36" customHeight="1">
      <c r="A13" s="11" t="inlineStr">
        <is>
          <t>UEB-2026-010</t>
        </is>
      </c>
      <c r="B13" s="12" t="inlineStr">
        <is>
          <t>Start</t>
        </is>
      </c>
      <c r="C13" s="13" t="n">
        <v>46273</v>
      </c>
      <c r="D13" s="11" t="inlineStr">
        <is>
          <t>FIKTIV-OBJ-105</t>
        </is>
      </c>
      <c r="E13" s="14" t="inlineStr">
        <is>
          <t>Umkleidebereich</t>
        </is>
      </c>
      <c r="F13" s="14" t="inlineStr">
        <is>
          <t>Staub auf den Oberseiten von zwölf Spinden</t>
        </is>
      </c>
      <c r="G13" s="14" t="inlineStr">
        <is>
          <t>Spindoberseiten nachreinigen</t>
        </is>
      </c>
      <c r="H13" s="15" t="n">
        <v>12</v>
      </c>
      <c r="I13" s="12" t="inlineStr">
        <is>
          <t>Stück</t>
        </is>
      </c>
      <c r="J13" s="14" t="inlineStr">
        <is>
          <t>Schichtkoordination</t>
        </is>
      </c>
      <c r="K13" s="13" t="n">
        <v>46277</v>
      </c>
      <c r="L13" s="12" t="inlineStr">
        <is>
          <t>Erledigt</t>
        </is>
      </c>
      <c r="M13" s="13" t="n">
        <v>46274</v>
      </c>
      <c r="N13" s="8">
        <f>IF($A13="","",IFERROR(IF(OR($K13="",'Parameter'!$B$4="",$L13="",$L13="Erledigt",$L13="Entfällt"),"",$K13-'Parameter'!$B$4),""))</f>
        <v/>
      </c>
      <c r="O13" s="17">
        <f>IF($A13="","",IF(OR('Parameter'!$B$4="",'Parameter'!$B$5=""),"Parameter prüfen",IFERROR(IF($L13="","Status prüfen",IF(OR($L13="Erledigt",$L13="Entfällt"),"Abgeschlossen",IF($K13="","Frist prüfen",IF($K13&lt;'Parameter'!$B$4,"Überfällig",IF($K13&lt;='Parameter'!$B$4+'Parameter'!$B$5,"Bald fällig","Im Plan"))))),"Datum prüfen")))</f>
        <v/>
      </c>
    </row>
    <row r="14" ht="22" customHeight="1">
      <c r="A14" s="11" t="n"/>
      <c r="B14" s="12" t="n"/>
      <c r="C14" s="13" t="n"/>
      <c r="D14" s="11" t="n"/>
      <c r="E14" s="14" t="n"/>
      <c r="F14" s="14" t="n"/>
      <c r="G14" s="14" t="n"/>
      <c r="H14" s="15" t="n"/>
      <c r="I14" s="12" t="n"/>
      <c r="J14" s="14" t="n"/>
      <c r="K14" s="13" t="n"/>
      <c r="L14" s="12" t="n"/>
      <c r="M14" s="13" t="n"/>
      <c r="N14" s="6">
        <f>IF($A14="","",IFERROR(IF(OR($K14="",'Parameter'!$B$4="",$L14="",$L14="Erledigt",$L14="Entfällt"),"",$K14-'Parameter'!$B$4),""))</f>
        <v/>
      </c>
      <c r="O14" s="16">
        <f>IF($A14="","",IF(OR('Parameter'!$B$4="",'Parameter'!$B$5=""),"Parameter prüfen",IFERROR(IF($L14="","Status prüfen",IF(OR($L14="Erledigt",$L14="Entfällt"),"Abgeschlossen",IF($K14="","Frist prüfen",IF($K14&lt;'Parameter'!$B$4,"Überfällig",IF($K14&lt;='Parameter'!$B$4+'Parameter'!$B$5,"Bald fällig","Im Plan"))))),"Datum prüfen")))</f>
        <v/>
      </c>
    </row>
    <row r="15" ht="22" customHeight="1">
      <c r="A15" s="11" t="n"/>
      <c r="B15" s="12" t="n"/>
      <c r="C15" s="13" t="n"/>
      <c r="D15" s="11" t="n"/>
      <c r="E15" s="14" t="n"/>
      <c r="F15" s="14" t="n"/>
      <c r="G15" s="14" t="n"/>
      <c r="H15" s="15" t="n"/>
      <c r="I15" s="12" t="n"/>
      <c r="J15" s="14" t="n"/>
      <c r="K15" s="13" t="n"/>
      <c r="L15" s="12" t="n"/>
      <c r="M15" s="13" t="n"/>
      <c r="N15" s="8">
        <f>IF($A15="","",IFERROR(IF(OR($K15="",'Parameter'!$B$4="",$L15="",$L15="Erledigt",$L15="Entfällt"),"",$K15-'Parameter'!$B$4),""))</f>
        <v/>
      </c>
      <c r="O15" s="17">
        <f>IF($A15="","",IF(OR('Parameter'!$B$4="",'Parameter'!$B$5=""),"Parameter prüfen",IFERROR(IF($L15="","Status prüfen",IF(OR($L15="Erledigt",$L15="Entfällt"),"Abgeschlossen",IF($K15="","Frist prüfen",IF($K15&lt;'Parameter'!$B$4,"Überfällig",IF($K15&lt;='Parameter'!$B$4+'Parameter'!$B$5,"Bald fällig","Im Plan"))))),"Datum prüfen")))</f>
        <v/>
      </c>
    </row>
    <row r="16" ht="22" customHeight="1">
      <c r="A16" s="11" t="n"/>
      <c r="B16" s="12" t="n"/>
      <c r="C16" s="13" t="n"/>
      <c r="D16" s="11" t="n"/>
      <c r="E16" s="14" t="n"/>
      <c r="F16" s="14" t="n"/>
      <c r="G16" s="14" t="n"/>
      <c r="H16" s="15" t="n"/>
      <c r="I16" s="12" t="n"/>
      <c r="J16" s="14" t="n"/>
      <c r="K16" s="13" t="n"/>
      <c r="L16" s="12" t="n"/>
      <c r="M16" s="13" t="n"/>
      <c r="N16" s="6">
        <f>IF($A16="","",IFERROR(IF(OR($K16="",'Parameter'!$B$4="",$L16="",$L16="Erledigt",$L16="Entfällt"),"",$K16-'Parameter'!$B$4),""))</f>
        <v/>
      </c>
      <c r="O16" s="16">
        <f>IF($A16="","",IF(OR('Parameter'!$B$4="",'Parameter'!$B$5=""),"Parameter prüfen",IFERROR(IF($L16="","Status prüfen",IF(OR($L16="Erledigt",$L16="Entfällt"),"Abgeschlossen",IF($K16="","Frist prüfen",IF($K16&lt;'Parameter'!$B$4,"Überfällig",IF($K16&lt;='Parameter'!$B$4+'Parameter'!$B$5,"Bald fällig","Im Plan"))))),"Datum prüfen")))</f>
        <v/>
      </c>
    </row>
    <row r="17" ht="22" customHeight="1">
      <c r="A17" s="11" t="n"/>
      <c r="B17" s="12" t="n"/>
      <c r="C17" s="13" t="n"/>
      <c r="D17" s="11" t="n"/>
      <c r="E17" s="14" t="n"/>
      <c r="F17" s="14" t="n"/>
      <c r="G17" s="14" t="n"/>
      <c r="H17" s="15" t="n"/>
      <c r="I17" s="12" t="n"/>
      <c r="J17" s="14" t="n"/>
      <c r="K17" s="13" t="n"/>
      <c r="L17" s="12" t="n"/>
      <c r="M17" s="13" t="n"/>
      <c r="N17" s="8">
        <f>IF($A17="","",IFERROR(IF(OR($K17="",'Parameter'!$B$4="",$L17="",$L17="Erledigt",$L17="Entfällt"),"",$K17-'Parameter'!$B$4),""))</f>
        <v/>
      </c>
      <c r="O17" s="17">
        <f>IF($A17="","",IF(OR('Parameter'!$B$4="",'Parameter'!$B$5=""),"Parameter prüfen",IFERROR(IF($L17="","Status prüfen",IF(OR($L17="Erledigt",$L17="Entfällt"),"Abgeschlossen",IF($K17="","Frist prüfen",IF($K17&lt;'Parameter'!$B$4,"Überfällig",IF($K17&lt;='Parameter'!$B$4+'Parameter'!$B$5,"Bald fällig","Im Plan"))))),"Datum prüfen")))</f>
        <v/>
      </c>
    </row>
    <row r="18" ht="22" customHeight="1">
      <c r="A18" s="11" t="n"/>
      <c r="B18" s="12" t="n"/>
      <c r="C18" s="13" t="n"/>
      <c r="D18" s="11" t="n"/>
      <c r="E18" s="14" t="n"/>
      <c r="F18" s="14" t="n"/>
      <c r="G18" s="14" t="n"/>
      <c r="H18" s="15" t="n"/>
      <c r="I18" s="12" t="n"/>
      <c r="J18" s="14" t="n"/>
      <c r="K18" s="13" t="n"/>
      <c r="L18" s="12" t="n"/>
      <c r="M18" s="13" t="n"/>
      <c r="N18" s="6">
        <f>IF($A18="","",IFERROR(IF(OR($K18="",'Parameter'!$B$4="",$L18="",$L18="Erledigt",$L18="Entfällt"),"",$K18-'Parameter'!$B$4),""))</f>
        <v/>
      </c>
      <c r="O18" s="16">
        <f>IF($A18="","",IF(OR('Parameter'!$B$4="",'Parameter'!$B$5=""),"Parameter prüfen",IFERROR(IF($L18="","Status prüfen",IF(OR($L18="Erledigt",$L18="Entfällt"),"Abgeschlossen",IF($K18="","Frist prüfen",IF($K18&lt;'Parameter'!$B$4,"Überfällig",IF($K18&lt;='Parameter'!$B$4+'Parameter'!$B$5,"Bald fällig","Im Plan"))))),"Datum prüfen")))</f>
        <v/>
      </c>
    </row>
    <row r="19" ht="22" customHeight="1">
      <c r="A19" s="11" t="n"/>
      <c r="B19" s="12" t="n"/>
      <c r="C19" s="13" t="n"/>
      <c r="D19" s="11" t="n"/>
      <c r="E19" s="14" t="n"/>
      <c r="F19" s="14" t="n"/>
      <c r="G19" s="14" t="n"/>
      <c r="H19" s="15" t="n"/>
      <c r="I19" s="12" t="n"/>
      <c r="J19" s="14" t="n"/>
      <c r="K19" s="13" t="n"/>
      <c r="L19" s="12" t="n"/>
      <c r="M19" s="13" t="n"/>
      <c r="N19" s="8">
        <f>IF($A19="","",IFERROR(IF(OR($K19="",'Parameter'!$B$4="",$L19="",$L19="Erledigt",$L19="Entfällt"),"",$K19-'Parameter'!$B$4),""))</f>
        <v/>
      </c>
      <c r="O19" s="17">
        <f>IF($A19="","",IF(OR('Parameter'!$B$4="",'Parameter'!$B$5=""),"Parameter prüfen",IFERROR(IF($L19="","Status prüfen",IF(OR($L19="Erledigt",$L19="Entfällt"),"Abgeschlossen",IF($K19="","Frist prüfen",IF($K19&lt;'Parameter'!$B$4,"Überfällig",IF($K19&lt;='Parameter'!$B$4+'Parameter'!$B$5,"Bald fällig","Im Plan"))))),"Datum prüfen")))</f>
        <v/>
      </c>
    </row>
    <row r="20" ht="22" customHeight="1">
      <c r="A20" s="11" t="n"/>
      <c r="B20" s="12" t="n"/>
      <c r="C20" s="13" t="n"/>
      <c r="D20" s="11" t="n"/>
      <c r="E20" s="14" t="n"/>
      <c r="F20" s="14" t="n"/>
      <c r="G20" s="14" t="n"/>
      <c r="H20" s="15" t="n"/>
      <c r="I20" s="12" t="n"/>
      <c r="J20" s="14" t="n"/>
      <c r="K20" s="13" t="n"/>
      <c r="L20" s="12" t="n"/>
      <c r="M20" s="13" t="n"/>
      <c r="N20" s="6">
        <f>IF($A20="","",IFERROR(IF(OR($K20="",'Parameter'!$B$4="",$L20="",$L20="Erledigt",$L20="Entfällt"),"",$K20-'Parameter'!$B$4),""))</f>
        <v/>
      </c>
      <c r="O20" s="16">
        <f>IF($A20="","",IF(OR('Parameter'!$B$4="",'Parameter'!$B$5=""),"Parameter prüfen",IFERROR(IF($L20="","Status prüfen",IF(OR($L20="Erledigt",$L20="Entfällt"),"Abgeschlossen",IF($K20="","Frist prüfen",IF($K20&lt;'Parameter'!$B$4,"Überfällig",IF($K20&lt;='Parameter'!$B$4+'Parameter'!$B$5,"Bald fällig","Im Plan"))))),"Datum prüfen")))</f>
        <v/>
      </c>
    </row>
    <row r="21" ht="22" customHeight="1">
      <c r="A21" s="11" t="n"/>
      <c r="B21" s="12" t="n"/>
      <c r="C21" s="13" t="n"/>
      <c r="D21" s="11" t="n"/>
      <c r="E21" s="14" t="n"/>
      <c r="F21" s="14" t="n"/>
      <c r="G21" s="14" t="n"/>
      <c r="H21" s="15" t="n"/>
      <c r="I21" s="12" t="n"/>
      <c r="J21" s="14" t="n"/>
      <c r="K21" s="13" t="n"/>
      <c r="L21" s="12" t="n"/>
      <c r="M21" s="13" t="n"/>
      <c r="N21" s="8">
        <f>IF($A21="","",IFERROR(IF(OR($K21="",'Parameter'!$B$4="",$L21="",$L21="Erledigt",$L21="Entfällt"),"",$K21-'Parameter'!$B$4),""))</f>
        <v/>
      </c>
      <c r="O21" s="17">
        <f>IF($A21="","",IF(OR('Parameter'!$B$4="",'Parameter'!$B$5=""),"Parameter prüfen",IFERROR(IF($L21="","Status prüfen",IF(OR($L21="Erledigt",$L21="Entfällt"),"Abgeschlossen",IF($K21="","Frist prüfen",IF($K21&lt;'Parameter'!$B$4,"Überfällig",IF($K21&lt;='Parameter'!$B$4+'Parameter'!$B$5,"Bald fällig","Im Plan"))))),"Datum prüfen")))</f>
        <v/>
      </c>
    </row>
    <row r="22" ht="22" customHeight="1">
      <c r="A22" s="11" t="n"/>
      <c r="B22" s="12" t="n"/>
      <c r="C22" s="13" t="n"/>
      <c r="D22" s="11" t="n"/>
      <c r="E22" s="14" t="n"/>
      <c r="F22" s="14" t="n"/>
      <c r="G22" s="14" t="n"/>
      <c r="H22" s="15" t="n"/>
      <c r="I22" s="12" t="n"/>
      <c r="J22" s="14" t="n"/>
      <c r="K22" s="13" t="n"/>
      <c r="L22" s="12" t="n"/>
      <c r="M22" s="13" t="n"/>
      <c r="N22" s="6">
        <f>IF($A22="","",IFERROR(IF(OR($K22="",'Parameter'!$B$4="",$L22="",$L22="Erledigt",$L22="Entfällt"),"",$K22-'Parameter'!$B$4),""))</f>
        <v/>
      </c>
      <c r="O22" s="16">
        <f>IF($A22="","",IF(OR('Parameter'!$B$4="",'Parameter'!$B$5=""),"Parameter prüfen",IFERROR(IF($L22="","Status prüfen",IF(OR($L22="Erledigt",$L22="Entfällt"),"Abgeschlossen",IF($K22="","Frist prüfen",IF($K22&lt;'Parameter'!$B$4,"Überfällig",IF($K22&lt;='Parameter'!$B$4+'Parameter'!$B$5,"Bald fällig","Im Plan"))))),"Datum prüfen")))</f>
        <v/>
      </c>
    </row>
    <row r="23" ht="22" customHeight="1">
      <c r="A23" s="11" t="n"/>
      <c r="B23" s="12" t="n"/>
      <c r="C23" s="13" t="n"/>
      <c r="D23" s="11" t="n"/>
      <c r="E23" s="14" t="n"/>
      <c r="F23" s="14" t="n"/>
      <c r="G23" s="14" t="n"/>
      <c r="H23" s="15" t="n"/>
      <c r="I23" s="12" t="n"/>
      <c r="J23" s="14" t="n"/>
      <c r="K23" s="13" t="n"/>
      <c r="L23" s="12" t="n"/>
      <c r="M23" s="13" t="n"/>
      <c r="N23" s="8">
        <f>IF($A23="","",IFERROR(IF(OR($K23="",'Parameter'!$B$4="",$L23="",$L23="Erledigt",$L23="Entfällt"),"",$K23-'Parameter'!$B$4),""))</f>
        <v/>
      </c>
      <c r="O23" s="17">
        <f>IF($A23="","",IF(OR('Parameter'!$B$4="",'Parameter'!$B$5=""),"Parameter prüfen",IFERROR(IF($L23="","Status prüfen",IF(OR($L23="Erledigt",$L23="Entfällt"),"Abgeschlossen",IF($K23="","Frist prüfen",IF($K23&lt;'Parameter'!$B$4,"Überfällig",IF($K23&lt;='Parameter'!$B$4+'Parameter'!$B$5,"Bald fällig","Im Plan"))))),"Datum prüfen")))</f>
        <v/>
      </c>
    </row>
    <row r="24" ht="22" customHeight="1">
      <c r="A24" s="11" t="n"/>
      <c r="B24" s="12" t="n"/>
      <c r="C24" s="13" t="n"/>
      <c r="D24" s="11" t="n"/>
      <c r="E24" s="14" t="n"/>
      <c r="F24" s="14" t="n"/>
      <c r="G24" s="14" t="n"/>
      <c r="H24" s="15" t="n"/>
      <c r="I24" s="12" t="n"/>
      <c r="J24" s="14" t="n"/>
      <c r="K24" s="13" t="n"/>
      <c r="L24" s="12" t="n"/>
      <c r="M24" s="13" t="n"/>
      <c r="N24" s="6">
        <f>IF($A24="","",IFERROR(IF(OR($K24="",'Parameter'!$B$4="",$L24="",$L24="Erledigt",$L24="Entfällt"),"",$K24-'Parameter'!$B$4),""))</f>
        <v/>
      </c>
      <c r="O24" s="16">
        <f>IF($A24="","",IF(OR('Parameter'!$B$4="",'Parameter'!$B$5=""),"Parameter prüfen",IFERROR(IF($L24="","Status prüfen",IF(OR($L24="Erledigt",$L24="Entfällt"),"Abgeschlossen",IF($K24="","Frist prüfen",IF($K24&lt;'Parameter'!$B$4,"Überfällig",IF($K24&lt;='Parameter'!$B$4+'Parameter'!$B$5,"Bald fällig","Im Plan"))))),"Datum prüfen")))</f>
        <v/>
      </c>
    </row>
    <row r="25" ht="22" customHeight="1">
      <c r="A25" s="11" t="n"/>
      <c r="B25" s="12" t="n"/>
      <c r="C25" s="13" t="n"/>
      <c r="D25" s="11" t="n"/>
      <c r="E25" s="14" t="n"/>
      <c r="F25" s="14" t="n"/>
      <c r="G25" s="14" t="n"/>
      <c r="H25" s="15" t="n"/>
      <c r="I25" s="12" t="n"/>
      <c r="J25" s="14" t="n"/>
      <c r="K25" s="13" t="n"/>
      <c r="L25" s="12" t="n"/>
      <c r="M25" s="13" t="n"/>
      <c r="N25" s="8">
        <f>IF($A25="","",IFERROR(IF(OR($K25="",'Parameter'!$B$4="",$L25="",$L25="Erledigt",$L25="Entfällt"),"",$K25-'Parameter'!$B$4),""))</f>
        <v/>
      </c>
      <c r="O25" s="17">
        <f>IF($A25="","",IF(OR('Parameter'!$B$4="",'Parameter'!$B$5=""),"Parameter prüfen",IFERROR(IF($L25="","Status prüfen",IF(OR($L25="Erledigt",$L25="Entfällt"),"Abgeschlossen",IF($K25="","Frist prüfen",IF($K25&lt;'Parameter'!$B$4,"Überfällig",IF($K25&lt;='Parameter'!$B$4+'Parameter'!$B$5,"Bald fällig","Im Plan"))))),"Datum prüfen")))</f>
        <v/>
      </c>
    </row>
    <row r="26" ht="22" customHeight="1">
      <c r="A26" s="11" t="n"/>
      <c r="B26" s="12" t="n"/>
      <c r="C26" s="13" t="n"/>
      <c r="D26" s="11" t="n"/>
      <c r="E26" s="14" t="n"/>
      <c r="F26" s="14" t="n"/>
      <c r="G26" s="14" t="n"/>
      <c r="H26" s="15" t="n"/>
      <c r="I26" s="12" t="n"/>
      <c r="J26" s="14" t="n"/>
      <c r="K26" s="13" t="n"/>
      <c r="L26" s="12" t="n"/>
      <c r="M26" s="13" t="n"/>
      <c r="N26" s="6">
        <f>IF($A26="","",IFERROR(IF(OR($K26="",'Parameter'!$B$4="",$L26="",$L26="Erledigt",$L26="Entfällt"),"",$K26-'Parameter'!$B$4),""))</f>
        <v/>
      </c>
      <c r="O26" s="16">
        <f>IF($A26="","",IF(OR('Parameter'!$B$4="",'Parameter'!$B$5=""),"Parameter prüfen",IFERROR(IF($L26="","Status prüfen",IF(OR($L26="Erledigt",$L26="Entfällt"),"Abgeschlossen",IF($K26="","Frist prüfen",IF($K26&lt;'Parameter'!$B$4,"Überfällig",IF($K26&lt;='Parameter'!$B$4+'Parameter'!$B$5,"Bald fällig","Im Plan"))))),"Datum prüfen")))</f>
        <v/>
      </c>
    </row>
    <row r="27" ht="22" customHeight="1">
      <c r="A27" s="11" t="n"/>
      <c r="B27" s="12" t="n"/>
      <c r="C27" s="13" t="n"/>
      <c r="D27" s="11" t="n"/>
      <c r="E27" s="14" t="n"/>
      <c r="F27" s="14" t="n"/>
      <c r="G27" s="14" t="n"/>
      <c r="H27" s="15" t="n"/>
      <c r="I27" s="12" t="n"/>
      <c r="J27" s="14" t="n"/>
      <c r="K27" s="13" t="n"/>
      <c r="L27" s="12" t="n"/>
      <c r="M27" s="13" t="n"/>
      <c r="N27" s="8">
        <f>IF($A27="","",IFERROR(IF(OR($K27="",'Parameter'!$B$4="",$L27="",$L27="Erledigt",$L27="Entfällt"),"",$K27-'Parameter'!$B$4),""))</f>
        <v/>
      </c>
      <c r="O27" s="17">
        <f>IF($A27="","",IF(OR('Parameter'!$B$4="",'Parameter'!$B$5=""),"Parameter prüfen",IFERROR(IF($L27="","Status prüfen",IF(OR($L27="Erledigt",$L27="Entfällt"),"Abgeschlossen",IF($K27="","Frist prüfen",IF($K27&lt;'Parameter'!$B$4,"Überfällig",IF($K27&lt;='Parameter'!$B$4+'Parameter'!$B$5,"Bald fällig","Im Plan"))))),"Datum prüfen")))</f>
        <v/>
      </c>
    </row>
    <row r="28" ht="22" customHeight="1">
      <c r="A28" s="11" t="n"/>
      <c r="B28" s="12" t="n"/>
      <c r="C28" s="13" t="n"/>
      <c r="D28" s="11" t="n"/>
      <c r="E28" s="14" t="n"/>
      <c r="F28" s="14" t="n"/>
      <c r="G28" s="14" t="n"/>
      <c r="H28" s="15" t="n"/>
      <c r="I28" s="12" t="n"/>
      <c r="J28" s="14" t="n"/>
      <c r="K28" s="13" t="n"/>
      <c r="L28" s="12" t="n"/>
      <c r="M28" s="13" t="n"/>
      <c r="N28" s="6">
        <f>IF($A28="","",IFERROR(IF(OR($K28="",'Parameter'!$B$4="",$L28="",$L28="Erledigt",$L28="Entfällt"),"",$K28-'Parameter'!$B$4),""))</f>
        <v/>
      </c>
      <c r="O28" s="16">
        <f>IF($A28="","",IF(OR('Parameter'!$B$4="",'Parameter'!$B$5=""),"Parameter prüfen",IFERROR(IF($L28="","Status prüfen",IF(OR($L28="Erledigt",$L28="Entfällt"),"Abgeschlossen",IF($K28="","Frist prüfen",IF($K28&lt;'Parameter'!$B$4,"Überfällig",IF($K28&lt;='Parameter'!$B$4+'Parameter'!$B$5,"Bald fällig","Im Plan"))))),"Datum prüfen")))</f>
        <v/>
      </c>
    </row>
    <row r="29" ht="22" customHeight="1">
      <c r="A29" s="11" t="n"/>
      <c r="B29" s="12" t="n"/>
      <c r="C29" s="13" t="n"/>
      <c r="D29" s="11" t="n"/>
      <c r="E29" s="14" t="n"/>
      <c r="F29" s="14" t="n"/>
      <c r="G29" s="14" t="n"/>
      <c r="H29" s="15" t="n"/>
      <c r="I29" s="12" t="n"/>
      <c r="J29" s="14" t="n"/>
      <c r="K29" s="13" t="n"/>
      <c r="L29" s="12" t="n"/>
      <c r="M29" s="13" t="n"/>
      <c r="N29" s="8">
        <f>IF($A29="","",IFERROR(IF(OR($K29="",'Parameter'!$B$4="",$L29="",$L29="Erledigt",$L29="Entfällt"),"",$K29-'Parameter'!$B$4),""))</f>
        <v/>
      </c>
      <c r="O29" s="17">
        <f>IF($A29="","",IF(OR('Parameter'!$B$4="",'Parameter'!$B$5=""),"Parameter prüfen",IFERROR(IF($L29="","Status prüfen",IF(OR($L29="Erledigt",$L29="Entfällt"),"Abgeschlossen",IF($K29="","Frist prüfen",IF($K29&lt;'Parameter'!$B$4,"Überfällig",IF($K29&lt;='Parameter'!$B$4+'Parameter'!$B$5,"Bald fällig","Im Plan"))))),"Datum prüfen")))</f>
        <v/>
      </c>
    </row>
    <row r="30" ht="22" customHeight="1">
      <c r="A30" s="11" t="n"/>
      <c r="B30" s="12" t="n"/>
      <c r="C30" s="13" t="n"/>
      <c r="D30" s="11" t="n"/>
      <c r="E30" s="14" t="n"/>
      <c r="F30" s="14" t="n"/>
      <c r="G30" s="14" t="n"/>
      <c r="H30" s="15" t="n"/>
      <c r="I30" s="12" t="n"/>
      <c r="J30" s="14" t="n"/>
      <c r="K30" s="13" t="n"/>
      <c r="L30" s="12" t="n"/>
      <c r="M30" s="13" t="n"/>
      <c r="N30" s="6">
        <f>IF($A30="","",IFERROR(IF(OR($K30="",'Parameter'!$B$4="",$L30="",$L30="Erledigt",$L30="Entfällt"),"",$K30-'Parameter'!$B$4),""))</f>
        <v/>
      </c>
      <c r="O30" s="16">
        <f>IF($A30="","",IF(OR('Parameter'!$B$4="",'Parameter'!$B$5=""),"Parameter prüfen",IFERROR(IF($L30="","Status prüfen",IF(OR($L30="Erledigt",$L30="Entfällt"),"Abgeschlossen",IF($K30="","Frist prüfen",IF($K30&lt;'Parameter'!$B$4,"Überfällig",IF($K30&lt;='Parameter'!$B$4+'Parameter'!$B$5,"Bald fällig","Im Plan"))))),"Datum prüfen")))</f>
        <v/>
      </c>
    </row>
    <row r="31" ht="22" customHeight="1">
      <c r="A31" s="11" t="n"/>
      <c r="B31" s="12" t="n"/>
      <c r="C31" s="13" t="n"/>
      <c r="D31" s="11" t="n"/>
      <c r="E31" s="14" t="n"/>
      <c r="F31" s="14" t="n"/>
      <c r="G31" s="14" t="n"/>
      <c r="H31" s="15" t="n"/>
      <c r="I31" s="12" t="n"/>
      <c r="J31" s="14" t="n"/>
      <c r="K31" s="13" t="n"/>
      <c r="L31" s="12" t="n"/>
      <c r="M31" s="13" t="n"/>
      <c r="N31" s="8">
        <f>IF($A31="","",IFERROR(IF(OR($K31="",'Parameter'!$B$4="",$L31="",$L31="Erledigt",$L31="Entfällt"),"",$K31-'Parameter'!$B$4),""))</f>
        <v/>
      </c>
      <c r="O31" s="17">
        <f>IF($A31="","",IF(OR('Parameter'!$B$4="",'Parameter'!$B$5=""),"Parameter prüfen",IFERROR(IF($L31="","Status prüfen",IF(OR($L31="Erledigt",$L31="Entfällt"),"Abgeschlossen",IF($K31="","Frist prüfen",IF($K31&lt;'Parameter'!$B$4,"Überfällig",IF($K31&lt;='Parameter'!$B$4+'Parameter'!$B$5,"Bald fällig","Im Plan"))))),"Datum prüfen")))</f>
        <v/>
      </c>
    </row>
    <row r="32" ht="22" customHeight="1">
      <c r="A32" s="11" t="n"/>
      <c r="B32" s="12" t="n"/>
      <c r="C32" s="13" t="n"/>
      <c r="D32" s="11" t="n"/>
      <c r="E32" s="14" t="n"/>
      <c r="F32" s="14" t="n"/>
      <c r="G32" s="14" t="n"/>
      <c r="H32" s="15" t="n"/>
      <c r="I32" s="12" t="n"/>
      <c r="J32" s="14" t="n"/>
      <c r="K32" s="13" t="n"/>
      <c r="L32" s="12" t="n"/>
      <c r="M32" s="13" t="n"/>
      <c r="N32" s="6">
        <f>IF($A32="","",IFERROR(IF(OR($K32="",'Parameter'!$B$4="",$L32="",$L32="Erledigt",$L32="Entfällt"),"",$K32-'Parameter'!$B$4),""))</f>
        <v/>
      </c>
      <c r="O32" s="16">
        <f>IF($A32="","",IF(OR('Parameter'!$B$4="",'Parameter'!$B$5=""),"Parameter prüfen",IFERROR(IF($L32="","Status prüfen",IF(OR($L32="Erledigt",$L32="Entfällt"),"Abgeschlossen",IF($K32="","Frist prüfen",IF($K32&lt;'Parameter'!$B$4,"Überfällig",IF($K32&lt;='Parameter'!$B$4+'Parameter'!$B$5,"Bald fällig","Im Plan"))))),"Datum prüfen")))</f>
        <v/>
      </c>
    </row>
    <row r="33" ht="22" customHeight="1">
      <c r="A33" s="11" t="n"/>
      <c r="B33" s="12" t="n"/>
      <c r="C33" s="13" t="n"/>
      <c r="D33" s="11" t="n"/>
      <c r="E33" s="14" t="n"/>
      <c r="F33" s="14" t="n"/>
      <c r="G33" s="14" t="n"/>
      <c r="H33" s="15" t="n"/>
      <c r="I33" s="12" t="n"/>
      <c r="J33" s="14" t="n"/>
      <c r="K33" s="13" t="n"/>
      <c r="L33" s="12" t="n"/>
      <c r="M33" s="13" t="n"/>
      <c r="N33" s="8">
        <f>IF($A33="","",IFERROR(IF(OR($K33="",'Parameter'!$B$4="",$L33="",$L33="Erledigt",$L33="Entfällt"),"",$K33-'Parameter'!$B$4),""))</f>
        <v/>
      </c>
      <c r="O33" s="17">
        <f>IF($A33="","",IF(OR('Parameter'!$B$4="",'Parameter'!$B$5=""),"Parameter prüfen",IFERROR(IF($L33="","Status prüfen",IF(OR($L33="Erledigt",$L33="Entfällt"),"Abgeschlossen",IF($K33="","Frist prüfen",IF($K33&lt;'Parameter'!$B$4,"Überfällig",IF($K33&lt;='Parameter'!$B$4+'Parameter'!$B$5,"Bald fällig","Im Plan"))))),"Datum prüfen")))</f>
        <v/>
      </c>
    </row>
    <row r="34" ht="22" customHeight="1">
      <c r="A34" s="11" t="n"/>
      <c r="B34" s="12" t="n"/>
      <c r="C34" s="13" t="n"/>
      <c r="D34" s="11" t="n"/>
      <c r="E34" s="14" t="n"/>
      <c r="F34" s="14" t="n"/>
      <c r="G34" s="14" t="n"/>
      <c r="H34" s="15" t="n"/>
      <c r="I34" s="12" t="n"/>
      <c r="J34" s="14" t="n"/>
      <c r="K34" s="13" t="n"/>
      <c r="L34" s="12" t="n"/>
      <c r="M34" s="13" t="n"/>
      <c r="N34" s="6">
        <f>IF($A34="","",IFERROR(IF(OR($K34="",'Parameter'!$B$4="",$L34="",$L34="Erledigt",$L34="Entfällt"),"",$K34-'Parameter'!$B$4),""))</f>
        <v/>
      </c>
      <c r="O34" s="16">
        <f>IF($A34="","",IF(OR('Parameter'!$B$4="",'Parameter'!$B$5=""),"Parameter prüfen",IFERROR(IF($L34="","Status prüfen",IF(OR($L34="Erledigt",$L34="Entfällt"),"Abgeschlossen",IF($K34="","Frist prüfen",IF($K34&lt;'Parameter'!$B$4,"Überfällig",IF($K34&lt;='Parameter'!$B$4+'Parameter'!$B$5,"Bald fällig","Im Plan"))))),"Datum prüfen")))</f>
        <v/>
      </c>
    </row>
    <row r="35" ht="22" customHeight="1">
      <c r="A35" s="11" t="n"/>
      <c r="B35" s="12" t="n"/>
      <c r="C35" s="13" t="n"/>
      <c r="D35" s="11" t="n"/>
      <c r="E35" s="14" t="n"/>
      <c r="F35" s="14" t="n"/>
      <c r="G35" s="14" t="n"/>
      <c r="H35" s="15" t="n"/>
      <c r="I35" s="12" t="n"/>
      <c r="J35" s="14" t="n"/>
      <c r="K35" s="13" t="n"/>
      <c r="L35" s="12" t="n"/>
      <c r="M35" s="13" t="n"/>
      <c r="N35" s="8">
        <f>IF($A35="","",IFERROR(IF(OR($K35="",'Parameter'!$B$4="",$L35="",$L35="Erledigt",$L35="Entfällt"),"",$K35-'Parameter'!$B$4),""))</f>
        <v/>
      </c>
      <c r="O35" s="17">
        <f>IF($A35="","",IF(OR('Parameter'!$B$4="",'Parameter'!$B$5=""),"Parameter prüfen",IFERROR(IF($L35="","Status prüfen",IF(OR($L35="Erledigt",$L35="Entfällt"),"Abgeschlossen",IF($K35="","Frist prüfen",IF($K35&lt;'Parameter'!$B$4,"Überfällig",IF($K35&lt;='Parameter'!$B$4+'Parameter'!$B$5,"Bald fällig","Im Plan"))))),"Datum prüfen")))</f>
        <v/>
      </c>
    </row>
    <row r="36" ht="22" customHeight="1">
      <c r="A36" s="11" t="n"/>
      <c r="B36" s="12" t="n"/>
      <c r="C36" s="13" t="n"/>
      <c r="D36" s="11" t="n"/>
      <c r="E36" s="14" t="n"/>
      <c r="F36" s="14" t="n"/>
      <c r="G36" s="14" t="n"/>
      <c r="H36" s="15" t="n"/>
      <c r="I36" s="12" t="n"/>
      <c r="J36" s="14" t="n"/>
      <c r="K36" s="13" t="n"/>
      <c r="L36" s="12" t="n"/>
      <c r="M36" s="13" t="n"/>
      <c r="N36" s="6">
        <f>IF($A36="","",IFERROR(IF(OR($K36="",'Parameter'!$B$4="",$L36="",$L36="Erledigt",$L36="Entfällt"),"",$K36-'Parameter'!$B$4),""))</f>
        <v/>
      </c>
      <c r="O36" s="16">
        <f>IF($A36="","",IF(OR('Parameter'!$B$4="",'Parameter'!$B$5=""),"Parameter prüfen",IFERROR(IF($L36="","Status prüfen",IF(OR($L36="Erledigt",$L36="Entfällt"),"Abgeschlossen",IF($K36="","Frist prüfen",IF($K36&lt;'Parameter'!$B$4,"Überfällig",IF($K36&lt;='Parameter'!$B$4+'Parameter'!$B$5,"Bald fällig","Im Plan"))))),"Datum prüfen")))</f>
        <v/>
      </c>
    </row>
    <row r="37" ht="22" customHeight="1">
      <c r="A37" s="11" t="n"/>
      <c r="B37" s="12" t="n"/>
      <c r="C37" s="13" t="n"/>
      <c r="D37" s="11" t="n"/>
      <c r="E37" s="14" t="n"/>
      <c r="F37" s="14" t="n"/>
      <c r="G37" s="14" t="n"/>
      <c r="H37" s="15" t="n"/>
      <c r="I37" s="12" t="n"/>
      <c r="J37" s="14" t="n"/>
      <c r="K37" s="13" t="n"/>
      <c r="L37" s="12" t="n"/>
      <c r="M37" s="13" t="n"/>
      <c r="N37" s="8">
        <f>IF($A37="","",IFERROR(IF(OR($K37="",'Parameter'!$B$4="",$L37="",$L37="Erledigt",$L37="Entfällt"),"",$K37-'Parameter'!$B$4),""))</f>
        <v/>
      </c>
      <c r="O37" s="17">
        <f>IF($A37="","",IF(OR('Parameter'!$B$4="",'Parameter'!$B$5=""),"Parameter prüfen",IFERROR(IF($L37="","Status prüfen",IF(OR($L37="Erledigt",$L37="Entfällt"),"Abgeschlossen",IF($K37="","Frist prüfen",IF($K37&lt;'Parameter'!$B$4,"Überfällig",IF($K37&lt;='Parameter'!$B$4+'Parameter'!$B$5,"Bald fällig","Im Plan"))))),"Datum prüfen")))</f>
        <v/>
      </c>
    </row>
    <row r="38" ht="22" customHeight="1">
      <c r="A38" s="11" t="n"/>
      <c r="B38" s="12" t="n"/>
      <c r="C38" s="13" t="n"/>
      <c r="D38" s="11" t="n"/>
      <c r="E38" s="14" t="n"/>
      <c r="F38" s="14" t="n"/>
      <c r="G38" s="14" t="n"/>
      <c r="H38" s="15" t="n"/>
      <c r="I38" s="12" t="n"/>
      <c r="J38" s="14" t="n"/>
      <c r="K38" s="13" t="n"/>
      <c r="L38" s="12" t="n"/>
      <c r="M38" s="13" t="n"/>
      <c r="N38" s="6">
        <f>IF($A38="","",IFERROR(IF(OR($K38="",'Parameter'!$B$4="",$L38="",$L38="Erledigt",$L38="Entfällt"),"",$K38-'Parameter'!$B$4),""))</f>
        <v/>
      </c>
      <c r="O38" s="16">
        <f>IF($A38="","",IF(OR('Parameter'!$B$4="",'Parameter'!$B$5=""),"Parameter prüfen",IFERROR(IF($L38="","Status prüfen",IF(OR($L38="Erledigt",$L38="Entfällt"),"Abgeschlossen",IF($K38="","Frist prüfen",IF($K38&lt;'Parameter'!$B$4,"Überfällig",IF($K38&lt;='Parameter'!$B$4+'Parameter'!$B$5,"Bald fällig","Im Plan"))))),"Datum prüfen")))</f>
        <v/>
      </c>
    </row>
    <row r="39" ht="22" customHeight="1">
      <c r="A39" s="11" t="n"/>
      <c r="B39" s="12" t="n"/>
      <c r="C39" s="13" t="n"/>
      <c r="D39" s="11" t="n"/>
      <c r="E39" s="14" t="n"/>
      <c r="F39" s="14" t="n"/>
      <c r="G39" s="14" t="n"/>
      <c r="H39" s="15" t="n"/>
      <c r="I39" s="12" t="n"/>
      <c r="J39" s="14" t="n"/>
      <c r="K39" s="13" t="n"/>
      <c r="L39" s="12" t="n"/>
      <c r="M39" s="13" t="n"/>
      <c r="N39" s="8">
        <f>IF($A39="","",IFERROR(IF(OR($K39="",'Parameter'!$B$4="",$L39="",$L39="Erledigt",$L39="Entfällt"),"",$K39-'Parameter'!$B$4),""))</f>
        <v/>
      </c>
      <c r="O39" s="17">
        <f>IF($A39="","",IF(OR('Parameter'!$B$4="",'Parameter'!$B$5=""),"Parameter prüfen",IFERROR(IF($L39="","Status prüfen",IF(OR($L39="Erledigt",$L39="Entfällt"),"Abgeschlossen",IF($K39="","Frist prüfen",IF($K39&lt;'Parameter'!$B$4,"Überfällig",IF($K39&lt;='Parameter'!$B$4+'Parameter'!$B$5,"Bald fällig","Im Plan"))))),"Datum prüfen")))</f>
        <v/>
      </c>
    </row>
    <row r="40" ht="22" customHeight="1">
      <c r="A40" s="11" t="n"/>
      <c r="B40" s="12" t="n"/>
      <c r="C40" s="13" t="n"/>
      <c r="D40" s="11" t="n"/>
      <c r="E40" s="14" t="n"/>
      <c r="F40" s="14" t="n"/>
      <c r="G40" s="14" t="n"/>
      <c r="H40" s="15" t="n"/>
      <c r="I40" s="12" t="n"/>
      <c r="J40" s="14" t="n"/>
      <c r="K40" s="13" t="n"/>
      <c r="L40" s="12" t="n"/>
      <c r="M40" s="13" t="n"/>
      <c r="N40" s="6">
        <f>IF($A40="","",IFERROR(IF(OR($K40="",'Parameter'!$B$4="",$L40="",$L40="Erledigt",$L40="Entfällt"),"",$K40-'Parameter'!$B$4),""))</f>
        <v/>
      </c>
      <c r="O40" s="16">
        <f>IF($A40="","",IF(OR('Parameter'!$B$4="",'Parameter'!$B$5=""),"Parameter prüfen",IFERROR(IF($L40="","Status prüfen",IF(OR($L40="Erledigt",$L40="Entfällt"),"Abgeschlossen",IF($K40="","Frist prüfen",IF($K40&lt;'Parameter'!$B$4,"Überfällig",IF($K40&lt;='Parameter'!$B$4+'Parameter'!$B$5,"Bald fällig","Im Plan"))))),"Datum prüfen")))</f>
        <v/>
      </c>
    </row>
    <row r="41" ht="22" customHeight="1">
      <c r="A41" s="11" t="n"/>
      <c r="B41" s="12" t="n"/>
      <c r="C41" s="13" t="n"/>
      <c r="D41" s="11" t="n"/>
      <c r="E41" s="14" t="n"/>
      <c r="F41" s="14" t="n"/>
      <c r="G41" s="14" t="n"/>
      <c r="H41" s="15" t="n"/>
      <c r="I41" s="12" t="n"/>
      <c r="J41" s="14" t="n"/>
      <c r="K41" s="13" t="n"/>
      <c r="L41" s="12" t="n"/>
      <c r="M41" s="13" t="n"/>
      <c r="N41" s="8">
        <f>IF($A41="","",IFERROR(IF(OR($K41="",'Parameter'!$B$4="",$L41="",$L41="Erledigt",$L41="Entfällt"),"",$K41-'Parameter'!$B$4),""))</f>
        <v/>
      </c>
      <c r="O41" s="17">
        <f>IF($A41="","",IF(OR('Parameter'!$B$4="",'Parameter'!$B$5=""),"Parameter prüfen",IFERROR(IF($L41="","Status prüfen",IF(OR($L41="Erledigt",$L41="Entfällt"),"Abgeschlossen",IF($K41="","Frist prüfen",IF($K41&lt;'Parameter'!$B$4,"Überfällig",IF($K41&lt;='Parameter'!$B$4+'Parameter'!$B$5,"Bald fällig","Im Plan"))))),"Datum prüfen")))</f>
        <v/>
      </c>
    </row>
    <row r="42" ht="22" customHeight="1">
      <c r="A42" s="11" t="n"/>
      <c r="B42" s="12" t="n"/>
      <c r="C42" s="13" t="n"/>
      <c r="D42" s="11" t="n"/>
      <c r="E42" s="14" t="n"/>
      <c r="F42" s="14" t="n"/>
      <c r="G42" s="14" t="n"/>
      <c r="H42" s="15" t="n"/>
      <c r="I42" s="12" t="n"/>
      <c r="J42" s="14" t="n"/>
      <c r="K42" s="13" t="n"/>
      <c r="L42" s="12" t="n"/>
      <c r="M42" s="13" t="n"/>
      <c r="N42" s="6">
        <f>IF($A42="","",IFERROR(IF(OR($K42="",'Parameter'!$B$4="",$L42="",$L42="Erledigt",$L42="Entfällt"),"",$K42-'Parameter'!$B$4),""))</f>
        <v/>
      </c>
      <c r="O42" s="16">
        <f>IF($A42="","",IF(OR('Parameter'!$B$4="",'Parameter'!$B$5=""),"Parameter prüfen",IFERROR(IF($L42="","Status prüfen",IF(OR($L42="Erledigt",$L42="Entfällt"),"Abgeschlossen",IF($K42="","Frist prüfen",IF($K42&lt;'Parameter'!$B$4,"Überfällig",IF($K42&lt;='Parameter'!$B$4+'Parameter'!$B$5,"Bald fällig","Im Plan"))))),"Datum prüfen")))</f>
        <v/>
      </c>
    </row>
    <row r="43" ht="22" customHeight="1">
      <c r="A43" s="11" t="n"/>
      <c r="B43" s="12" t="n"/>
      <c r="C43" s="13" t="n"/>
      <c r="D43" s="11" t="n"/>
      <c r="E43" s="14" t="n"/>
      <c r="F43" s="14" t="n"/>
      <c r="G43" s="14" t="n"/>
      <c r="H43" s="15" t="n"/>
      <c r="I43" s="12" t="n"/>
      <c r="J43" s="14" t="n"/>
      <c r="K43" s="13" t="n"/>
      <c r="L43" s="12" t="n"/>
      <c r="M43" s="13" t="n"/>
      <c r="N43" s="8">
        <f>IF($A43="","",IFERROR(IF(OR($K43="",'Parameter'!$B$4="",$L43="",$L43="Erledigt",$L43="Entfällt"),"",$K43-'Parameter'!$B$4),""))</f>
        <v/>
      </c>
      <c r="O43" s="17">
        <f>IF($A43="","",IF(OR('Parameter'!$B$4="",'Parameter'!$B$5=""),"Parameter prüfen",IFERROR(IF($L43="","Status prüfen",IF(OR($L43="Erledigt",$L43="Entfällt"),"Abgeschlossen",IF($K43="","Frist prüfen",IF($K43&lt;'Parameter'!$B$4,"Überfällig",IF($K43&lt;='Parameter'!$B$4+'Parameter'!$B$5,"Bald fällig","Im Plan"))))),"Datum prüfen")))</f>
        <v/>
      </c>
    </row>
    <row r="44" ht="22" customHeight="1">
      <c r="A44" s="11" t="n"/>
      <c r="B44" s="12" t="n"/>
      <c r="C44" s="13" t="n"/>
      <c r="D44" s="11" t="n"/>
      <c r="E44" s="14" t="n"/>
      <c r="F44" s="14" t="n"/>
      <c r="G44" s="14" t="n"/>
      <c r="H44" s="15" t="n"/>
      <c r="I44" s="12" t="n"/>
      <c r="J44" s="14" t="n"/>
      <c r="K44" s="13" t="n"/>
      <c r="L44" s="12" t="n"/>
      <c r="M44" s="13" t="n"/>
      <c r="N44" s="6">
        <f>IF($A44="","",IFERROR(IF(OR($K44="",'Parameter'!$B$4="",$L44="",$L44="Erledigt",$L44="Entfällt"),"",$K44-'Parameter'!$B$4),""))</f>
        <v/>
      </c>
      <c r="O44" s="16">
        <f>IF($A44="","",IF(OR('Parameter'!$B$4="",'Parameter'!$B$5=""),"Parameter prüfen",IFERROR(IF($L44="","Status prüfen",IF(OR($L44="Erledigt",$L44="Entfällt"),"Abgeschlossen",IF($K44="","Frist prüfen",IF($K44&lt;'Parameter'!$B$4,"Überfällig",IF($K44&lt;='Parameter'!$B$4+'Parameter'!$B$5,"Bald fällig","Im Plan"))))),"Datum prüfen")))</f>
        <v/>
      </c>
    </row>
    <row r="45" ht="22" customHeight="1">
      <c r="A45" s="11" t="n"/>
      <c r="B45" s="12" t="n"/>
      <c r="C45" s="13" t="n"/>
      <c r="D45" s="11" t="n"/>
      <c r="E45" s="14" t="n"/>
      <c r="F45" s="14" t="n"/>
      <c r="G45" s="14" t="n"/>
      <c r="H45" s="15" t="n"/>
      <c r="I45" s="12" t="n"/>
      <c r="J45" s="14" t="n"/>
      <c r="K45" s="13" t="n"/>
      <c r="L45" s="12" t="n"/>
      <c r="M45" s="13" t="n"/>
      <c r="N45" s="8">
        <f>IF($A45="","",IFERROR(IF(OR($K45="",'Parameter'!$B$4="",$L45="",$L45="Erledigt",$L45="Entfällt"),"",$K45-'Parameter'!$B$4),""))</f>
        <v/>
      </c>
      <c r="O45" s="17">
        <f>IF($A45="","",IF(OR('Parameter'!$B$4="",'Parameter'!$B$5=""),"Parameter prüfen",IFERROR(IF($L45="","Status prüfen",IF(OR($L45="Erledigt",$L45="Entfällt"),"Abgeschlossen",IF($K45="","Frist prüfen",IF($K45&lt;'Parameter'!$B$4,"Überfällig",IF($K45&lt;='Parameter'!$B$4+'Parameter'!$B$5,"Bald fällig","Im Plan"))))),"Datum prüfen")))</f>
        <v/>
      </c>
    </row>
    <row r="46" ht="22" customHeight="1">
      <c r="A46" s="11" t="n"/>
      <c r="B46" s="12" t="n"/>
      <c r="C46" s="13" t="n"/>
      <c r="D46" s="11" t="n"/>
      <c r="E46" s="14" t="n"/>
      <c r="F46" s="14" t="n"/>
      <c r="G46" s="14" t="n"/>
      <c r="H46" s="15" t="n"/>
      <c r="I46" s="12" t="n"/>
      <c r="J46" s="14" t="n"/>
      <c r="K46" s="13" t="n"/>
      <c r="L46" s="12" t="n"/>
      <c r="M46" s="13" t="n"/>
      <c r="N46" s="6">
        <f>IF($A46="","",IFERROR(IF(OR($K46="",'Parameter'!$B$4="",$L46="",$L46="Erledigt",$L46="Entfällt"),"",$K46-'Parameter'!$B$4),""))</f>
        <v/>
      </c>
      <c r="O46" s="16">
        <f>IF($A46="","",IF(OR('Parameter'!$B$4="",'Parameter'!$B$5=""),"Parameter prüfen",IFERROR(IF($L46="","Status prüfen",IF(OR($L46="Erledigt",$L46="Entfällt"),"Abgeschlossen",IF($K46="","Frist prüfen",IF($K46&lt;'Parameter'!$B$4,"Überfällig",IF($K46&lt;='Parameter'!$B$4+'Parameter'!$B$5,"Bald fällig","Im Plan"))))),"Datum prüfen")))</f>
        <v/>
      </c>
    </row>
    <row r="47" ht="22" customHeight="1">
      <c r="A47" s="11" t="n"/>
      <c r="B47" s="12" t="n"/>
      <c r="C47" s="13" t="n"/>
      <c r="D47" s="11" t="n"/>
      <c r="E47" s="14" t="n"/>
      <c r="F47" s="14" t="n"/>
      <c r="G47" s="14" t="n"/>
      <c r="H47" s="15" t="n"/>
      <c r="I47" s="12" t="n"/>
      <c r="J47" s="14" t="n"/>
      <c r="K47" s="13" t="n"/>
      <c r="L47" s="12" t="n"/>
      <c r="M47" s="13" t="n"/>
      <c r="N47" s="8">
        <f>IF($A47="","",IFERROR(IF(OR($K47="",'Parameter'!$B$4="",$L47="",$L47="Erledigt",$L47="Entfällt"),"",$K47-'Parameter'!$B$4),""))</f>
        <v/>
      </c>
      <c r="O47" s="17">
        <f>IF($A47="","",IF(OR('Parameter'!$B$4="",'Parameter'!$B$5=""),"Parameter prüfen",IFERROR(IF($L47="","Status prüfen",IF(OR($L47="Erledigt",$L47="Entfällt"),"Abgeschlossen",IF($K47="","Frist prüfen",IF($K47&lt;'Parameter'!$B$4,"Überfällig",IF($K47&lt;='Parameter'!$B$4+'Parameter'!$B$5,"Bald fällig","Im Plan"))))),"Datum prüfen")))</f>
        <v/>
      </c>
    </row>
    <row r="48" ht="22" customHeight="1">
      <c r="A48" s="11" t="n"/>
      <c r="B48" s="12" t="n"/>
      <c r="C48" s="13" t="n"/>
      <c r="D48" s="11" t="n"/>
      <c r="E48" s="14" t="n"/>
      <c r="F48" s="14" t="n"/>
      <c r="G48" s="14" t="n"/>
      <c r="H48" s="15" t="n"/>
      <c r="I48" s="12" t="n"/>
      <c r="J48" s="14" t="n"/>
      <c r="K48" s="13" t="n"/>
      <c r="L48" s="12" t="n"/>
      <c r="M48" s="13" t="n"/>
      <c r="N48" s="6">
        <f>IF($A48="","",IFERROR(IF(OR($K48="",'Parameter'!$B$4="",$L48="",$L48="Erledigt",$L48="Entfällt"),"",$K48-'Parameter'!$B$4),""))</f>
        <v/>
      </c>
      <c r="O48" s="16">
        <f>IF($A48="","",IF(OR('Parameter'!$B$4="",'Parameter'!$B$5=""),"Parameter prüfen",IFERROR(IF($L48="","Status prüfen",IF(OR($L48="Erledigt",$L48="Entfällt"),"Abgeschlossen",IF($K48="","Frist prüfen",IF($K48&lt;'Parameter'!$B$4,"Überfällig",IF($K48&lt;='Parameter'!$B$4+'Parameter'!$B$5,"Bald fällig","Im Plan"))))),"Datum prüfen")))</f>
        <v/>
      </c>
    </row>
    <row r="49" ht="22" customHeight="1">
      <c r="A49" s="11" t="n"/>
      <c r="B49" s="12" t="n"/>
      <c r="C49" s="13" t="n"/>
      <c r="D49" s="11" t="n"/>
      <c r="E49" s="14" t="n"/>
      <c r="F49" s="14" t="n"/>
      <c r="G49" s="14" t="n"/>
      <c r="H49" s="15" t="n"/>
      <c r="I49" s="12" t="n"/>
      <c r="J49" s="14" t="n"/>
      <c r="K49" s="13" t="n"/>
      <c r="L49" s="12" t="n"/>
      <c r="M49" s="13" t="n"/>
      <c r="N49" s="8">
        <f>IF($A49="","",IFERROR(IF(OR($K49="",'Parameter'!$B$4="",$L49="",$L49="Erledigt",$L49="Entfällt"),"",$K49-'Parameter'!$B$4),""))</f>
        <v/>
      </c>
      <c r="O49" s="17">
        <f>IF($A49="","",IF(OR('Parameter'!$B$4="",'Parameter'!$B$5=""),"Parameter prüfen",IFERROR(IF($L49="","Status prüfen",IF(OR($L49="Erledigt",$L49="Entfällt"),"Abgeschlossen",IF($K49="","Frist prüfen",IF($K49&lt;'Parameter'!$B$4,"Überfällig",IF($K49&lt;='Parameter'!$B$4+'Parameter'!$B$5,"Bald fällig","Im Plan"))))),"Datum prüfen")))</f>
        <v/>
      </c>
    </row>
    <row r="50" ht="22" customHeight="1">
      <c r="A50" s="11" t="n"/>
      <c r="B50" s="12" t="n"/>
      <c r="C50" s="13" t="n"/>
      <c r="D50" s="11" t="n"/>
      <c r="E50" s="14" t="n"/>
      <c r="F50" s="14" t="n"/>
      <c r="G50" s="14" t="n"/>
      <c r="H50" s="15" t="n"/>
      <c r="I50" s="12" t="n"/>
      <c r="J50" s="14" t="n"/>
      <c r="K50" s="13" t="n"/>
      <c r="L50" s="12" t="n"/>
      <c r="M50" s="13" t="n"/>
      <c r="N50" s="6">
        <f>IF($A50="","",IFERROR(IF(OR($K50="",'Parameter'!$B$4="",$L50="",$L50="Erledigt",$L50="Entfällt"),"",$K50-'Parameter'!$B$4),""))</f>
        <v/>
      </c>
      <c r="O50" s="16">
        <f>IF($A50="","",IF(OR('Parameter'!$B$4="",'Parameter'!$B$5=""),"Parameter prüfen",IFERROR(IF($L50="","Status prüfen",IF(OR($L50="Erledigt",$L50="Entfällt"),"Abgeschlossen",IF($K50="","Frist prüfen",IF($K50&lt;'Parameter'!$B$4,"Überfällig",IF($K50&lt;='Parameter'!$B$4+'Parameter'!$B$5,"Bald fällig","Im Plan"))))),"Datum prüfen")))</f>
        <v/>
      </c>
    </row>
    <row r="51" ht="22" customHeight="1">
      <c r="A51" s="11" t="n"/>
      <c r="B51" s="12" t="n"/>
      <c r="C51" s="13" t="n"/>
      <c r="D51" s="11" t="n"/>
      <c r="E51" s="14" t="n"/>
      <c r="F51" s="14" t="n"/>
      <c r="G51" s="14" t="n"/>
      <c r="H51" s="15" t="n"/>
      <c r="I51" s="12" t="n"/>
      <c r="J51" s="14" t="n"/>
      <c r="K51" s="13" t="n"/>
      <c r="L51" s="12" t="n"/>
      <c r="M51" s="13" t="n"/>
      <c r="N51" s="8">
        <f>IF($A51="","",IFERROR(IF(OR($K51="",'Parameter'!$B$4="",$L51="",$L51="Erledigt",$L51="Entfällt"),"",$K51-'Parameter'!$B$4),""))</f>
        <v/>
      </c>
      <c r="O51" s="17">
        <f>IF($A51="","",IF(OR('Parameter'!$B$4="",'Parameter'!$B$5=""),"Parameter prüfen",IFERROR(IF($L51="","Status prüfen",IF(OR($L51="Erledigt",$L51="Entfällt"),"Abgeschlossen",IF($K51="","Frist prüfen",IF($K51&lt;'Parameter'!$B$4,"Überfällig",IF($K51&lt;='Parameter'!$B$4+'Parameter'!$B$5,"Bald fällig","Im Plan"))))),"Datum prüfen")))</f>
        <v/>
      </c>
    </row>
    <row r="52" ht="22" customHeight="1">
      <c r="A52" s="11" t="n"/>
      <c r="B52" s="12" t="n"/>
      <c r="C52" s="13" t="n"/>
      <c r="D52" s="11" t="n"/>
      <c r="E52" s="14" t="n"/>
      <c r="F52" s="14" t="n"/>
      <c r="G52" s="14" t="n"/>
      <c r="H52" s="15" t="n"/>
      <c r="I52" s="12" t="n"/>
      <c r="J52" s="14" t="n"/>
      <c r="K52" s="13" t="n"/>
      <c r="L52" s="12" t="n"/>
      <c r="M52" s="13" t="n"/>
      <c r="N52" s="6">
        <f>IF($A52="","",IFERROR(IF(OR($K52="",'Parameter'!$B$4="",$L52="",$L52="Erledigt",$L52="Entfällt"),"",$K52-'Parameter'!$B$4),""))</f>
        <v/>
      </c>
      <c r="O52" s="16">
        <f>IF($A52="","",IF(OR('Parameter'!$B$4="",'Parameter'!$B$5=""),"Parameter prüfen",IFERROR(IF($L52="","Status prüfen",IF(OR($L52="Erledigt",$L52="Entfällt"),"Abgeschlossen",IF($K52="","Frist prüfen",IF($K52&lt;'Parameter'!$B$4,"Überfällig",IF($K52&lt;='Parameter'!$B$4+'Parameter'!$B$5,"Bald fällig","Im Plan"))))),"Datum prüfen")))</f>
        <v/>
      </c>
    </row>
    <row r="53" ht="22" customHeight="1">
      <c r="A53" s="11" t="n"/>
      <c r="B53" s="12" t="n"/>
      <c r="C53" s="13" t="n"/>
      <c r="D53" s="11" t="n"/>
      <c r="E53" s="14" t="n"/>
      <c r="F53" s="14" t="n"/>
      <c r="G53" s="14" t="n"/>
      <c r="H53" s="15" t="n"/>
      <c r="I53" s="12" t="n"/>
      <c r="J53" s="14" t="n"/>
      <c r="K53" s="13" t="n"/>
      <c r="L53" s="12" t="n"/>
      <c r="M53" s="13" t="n"/>
      <c r="N53" s="8">
        <f>IF($A53="","",IFERROR(IF(OR($K53="",'Parameter'!$B$4="",$L53="",$L53="Erledigt",$L53="Entfällt"),"",$K53-'Parameter'!$B$4),""))</f>
        <v/>
      </c>
      <c r="O53" s="17">
        <f>IF($A53="","",IF(OR('Parameter'!$B$4="",'Parameter'!$B$5=""),"Parameter prüfen",IFERROR(IF($L53="","Status prüfen",IF(OR($L53="Erledigt",$L53="Entfällt"),"Abgeschlossen",IF($K53="","Frist prüfen",IF($K53&lt;'Parameter'!$B$4,"Überfällig",IF($K53&lt;='Parameter'!$B$4+'Parameter'!$B$5,"Bald fällig","Im Plan"))))),"Datum prüfen")))</f>
        <v/>
      </c>
    </row>
    <row r="54" ht="22" customHeight="1">
      <c r="A54" s="11" t="n"/>
      <c r="B54" s="12" t="n"/>
      <c r="C54" s="13" t="n"/>
      <c r="D54" s="11" t="n"/>
      <c r="E54" s="14" t="n"/>
      <c r="F54" s="14" t="n"/>
      <c r="G54" s="14" t="n"/>
      <c r="H54" s="15" t="n"/>
      <c r="I54" s="12" t="n"/>
      <c r="J54" s="14" t="n"/>
      <c r="K54" s="13" t="n"/>
      <c r="L54" s="12" t="n"/>
      <c r="M54" s="13" t="n"/>
      <c r="N54" s="6">
        <f>IF($A54="","",IFERROR(IF(OR($K54="",'Parameter'!$B$4="",$L54="",$L54="Erledigt",$L54="Entfällt"),"",$K54-'Parameter'!$B$4),""))</f>
        <v/>
      </c>
      <c r="O54" s="16">
        <f>IF($A54="","",IF(OR('Parameter'!$B$4="",'Parameter'!$B$5=""),"Parameter prüfen",IFERROR(IF($L54="","Status prüfen",IF(OR($L54="Erledigt",$L54="Entfällt"),"Abgeschlossen",IF($K54="","Frist prüfen",IF($K54&lt;'Parameter'!$B$4,"Überfällig",IF($K54&lt;='Parameter'!$B$4+'Parameter'!$B$5,"Bald fällig","Im Plan"))))),"Datum prüfen")))</f>
        <v/>
      </c>
    </row>
    <row r="55" ht="22" customHeight="1">
      <c r="A55" s="11" t="n"/>
      <c r="B55" s="12" t="n"/>
      <c r="C55" s="13" t="n"/>
      <c r="D55" s="11" t="n"/>
      <c r="E55" s="14" t="n"/>
      <c r="F55" s="14" t="n"/>
      <c r="G55" s="14" t="n"/>
      <c r="H55" s="15" t="n"/>
      <c r="I55" s="12" t="n"/>
      <c r="J55" s="14" t="n"/>
      <c r="K55" s="13" t="n"/>
      <c r="L55" s="12" t="n"/>
      <c r="M55" s="13" t="n"/>
      <c r="N55" s="8">
        <f>IF($A55="","",IFERROR(IF(OR($K55="",'Parameter'!$B$4="",$L55="",$L55="Erledigt",$L55="Entfällt"),"",$K55-'Parameter'!$B$4),""))</f>
        <v/>
      </c>
      <c r="O55" s="17">
        <f>IF($A55="","",IF(OR('Parameter'!$B$4="",'Parameter'!$B$5=""),"Parameter prüfen",IFERROR(IF($L55="","Status prüfen",IF(OR($L55="Erledigt",$L55="Entfällt"),"Abgeschlossen",IF($K55="","Frist prüfen",IF($K55&lt;'Parameter'!$B$4,"Überfällig",IF($K55&lt;='Parameter'!$B$4+'Parameter'!$B$5,"Bald fällig","Im Plan"))))),"Datum prüfen")))</f>
        <v/>
      </c>
    </row>
    <row r="56" ht="22" customHeight="1">
      <c r="A56" s="11" t="n"/>
      <c r="B56" s="12" t="n"/>
      <c r="C56" s="13" t="n"/>
      <c r="D56" s="11" t="n"/>
      <c r="E56" s="14" t="n"/>
      <c r="F56" s="14" t="n"/>
      <c r="G56" s="14" t="n"/>
      <c r="H56" s="15" t="n"/>
      <c r="I56" s="12" t="n"/>
      <c r="J56" s="14" t="n"/>
      <c r="K56" s="13" t="n"/>
      <c r="L56" s="12" t="n"/>
      <c r="M56" s="13" t="n"/>
      <c r="N56" s="6">
        <f>IF($A56="","",IFERROR(IF(OR($K56="",'Parameter'!$B$4="",$L56="",$L56="Erledigt",$L56="Entfällt"),"",$K56-'Parameter'!$B$4),""))</f>
        <v/>
      </c>
      <c r="O56" s="16">
        <f>IF($A56="","",IF(OR('Parameter'!$B$4="",'Parameter'!$B$5=""),"Parameter prüfen",IFERROR(IF($L56="","Status prüfen",IF(OR($L56="Erledigt",$L56="Entfällt"),"Abgeschlossen",IF($K56="","Frist prüfen",IF($K56&lt;'Parameter'!$B$4,"Überfällig",IF($K56&lt;='Parameter'!$B$4+'Parameter'!$B$5,"Bald fällig","Im Plan"))))),"Datum prüfen")))</f>
        <v/>
      </c>
    </row>
    <row r="57" ht="22" customHeight="1">
      <c r="A57" s="11" t="n"/>
      <c r="B57" s="12" t="n"/>
      <c r="C57" s="13" t="n"/>
      <c r="D57" s="11" t="n"/>
      <c r="E57" s="14" t="n"/>
      <c r="F57" s="14" t="n"/>
      <c r="G57" s="14" t="n"/>
      <c r="H57" s="15" t="n"/>
      <c r="I57" s="12" t="n"/>
      <c r="J57" s="14" t="n"/>
      <c r="K57" s="13" t="n"/>
      <c r="L57" s="12" t="n"/>
      <c r="M57" s="13" t="n"/>
      <c r="N57" s="8">
        <f>IF($A57="","",IFERROR(IF(OR($K57="",'Parameter'!$B$4="",$L57="",$L57="Erledigt",$L57="Entfällt"),"",$K57-'Parameter'!$B$4),""))</f>
        <v/>
      </c>
      <c r="O57" s="17">
        <f>IF($A57="","",IF(OR('Parameter'!$B$4="",'Parameter'!$B$5=""),"Parameter prüfen",IFERROR(IF($L57="","Status prüfen",IF(OR($L57="Erledigt",$L57="Entfällt"),"Abgeschlossen",IF($K57="","Frist prüfen",IF($K57&lt;'Parameter'!$B$4,"Überfällig",IF($K57&lt;='Parameter'!$B$4+'Parameter'!$B$5,"Bald fällig","Im Plan"))))),"Datum prüfen")))</f>
        <v/>
      </c>
    </row>
    <row r="58" ht="22" customHeight="1">
      <c r="A58" s="11" t="n"/>
      <c r="B58" s="12" t="n"/>
      <c r="C58" s="13" t="n"/>
      <c r="D58" s="11" t="n"/>
      <c r="E58" s="14" t="n"/>
      <c r="F58" s="14" t="n"/>
      <c r="G58" s="14" t="n"/>
      <c r="H58" s="15" t="n"/>
      <c r="I58" s="12" t="n"/>
      <c r="J58" s="14" t="n"/>
      <c r="K58" s="13" t="n"/>
      <c r="L58" s="12" t="n"/>
      <c r="M58" s="13" t="n"/>
      <c r="N58" s="6">
        <f>IF($A58="","",IFERROR(IF(OR($K58="",'Parameter'!$B$4="",$L58="",$L58="Erledigt",$L58="Entfällt"),"",$K58-'Parameter'!$B$4),""))</f>
        <v/>
      </c>
      <c r="O58" s="16">
        <f>IF($A58="","",IF(OR('Parameter'!$B$4="",'Parameter'!$B$5=""),"Parameter prüfen",IFERROR(IF($L58="","Status prüfen",IF(OR($L58="Erledigt",$L58="Entfällt"),"Abgeschlossen",IF($K58="","Frist prüfen",IF($K58&lt;'Parameter'!$B$4,"Überfällig",IF($K58&lt;='Parameter'!$B$4+'Parameter'!$B$5,"Bald fällig","Im Plan"))))),"Datum prüfen")))</f>
        <v/>
      </c>
    </row>
    <row r="59" ht="22" customHeight="1">
      <c r="A59" s="11" t="n"/>
      <c r="B59" s="12" t="n"/>
      <c r="C59" s="13" t="n"/>
      <c r="D59" s="11" t="n"/>
      <c r="E59" s="14" t="n"/>
      <c r="F59" s="14" t="n"/>
      <c r="G59" s="14" t="n"/>
      <c r="H59" s="15" t="n"/>
      <c r="I59" s="12" t="n"/>
      <c r="J59" s="14" t="n"/>
      <c r="K59" s="13" t="n"/>
      <c r="L59" s="12" t="n"/>
      <c r="M59" s="13" t="n"/>
      <c r="N59" s="8">
        <f>IF($A59="","",IFERROR(IF(OR($K59="",'Parameter'!$B$4="",$L59="",$L59="Erledigt",$L59="Entfällt"),"",$K59-'Parameter'!$B$4),""))</f>
        <v/>
      </c>
      <c r="O59" s="17">
        <f>IF($A59="","",IF(OR('Parameter'!$B$4="",'Parameter'!$B$5=""),"Parameter prüfen",IFERROR(IF($L59="","Status prüfen",IF(OR($L59="Erledigt",$L59="Entfällt"),"Abgeschlossen",IF($K59="","Frist prüfen",IF($K59&lt;'Parameter'!$B$4,"Überfällig",IF($K59&lt;='Parameter'!$B$4+'Parameter'!$B$5,"Bald fällig","Im Plan"))))),"Datum prüfen")))</f>
        <v/>
      </c>
    </row>
    <row r="60" ht="22" customHeight="1">
      <c r="A60" s="11" t="n"/>
      <c r="B60" s="12" t="n"/>
      <c r="C60" s="13" t="n"/>
      <c r="D60" s="11" t="n"/>
      <c r="E60" s="14" t="n"/>
      <c r="F60" s="14" t="n"/>
      <c r="G60" s="14" t="n"/>
      <c r="H60" s="15" t="n"/>
      <c r="I60" s="12" t="n"/>
      <c r="J60" s="14" t="n"/>
      <c r="K60" s="13" t="n"/>
      <c r="L60" s="12" t="n"/>
      <c r="M60" s="13" t="n"/>
      <c r="N60" s="6">
        <f>IF($A60="","",IFERROR(IF(OR($K60="",'Parameter'!$B$4="",$L60="",$L60="Erledigt",$L60="Entfällt"),"",$K60-'Parameter'!$B$4),""))</f>
        <v/>
      </c>
      <c r="O60" s="16">
        <f>IF($A60="","",IF(OR('Parameter'!$B$4="",'Parameter'!$B$5=""),"Parameter prüfen",IFERROR(IF($L60="","Status prüfen",IF(OR($L60="Erledigt",$L60="Entfällt"),"Abgeschlossen",IF($K60="","Frist prüfen",IF($K60&lt;'Parameter'!$B$4,"Überfällig",IF($K60&lt;='Parameter'!$B$4+'Parameter'!$B$5,"Bald fällig","Im Plan"))))),"Datum prüfen")))</f>
        <v/>
      </c>
    </row>
    <row r="61" ht="22" customHeight="1">
      <c r="A61" s="11" t="n"/>
      <c r="B61" s="12" t="n"/>
      <c r="C61" s="13" t="n"/>
      <c r="D61" s="11" t="n"/>
      <c r="E61" s="14" t="n"/>
      <c r="F61" s="14" t="n"/>
      <c r="G61" s="14" t="n"/>
      <c r="H61" s="15" t="n"/>
      <c r="I61" s="12" t="n"/>
      <c r="J61" s="14" t="n"/>
      <c r="K61" s="13" t="n"/>
      <c r="L61" s="12" t="n"/>
      <c r="M61" s="13" t="n"/>
      <c r="N61" s="8">
        <f>IF($A61="","",IFERROR(IF(OR($K61="",'Parameter'!$B$4="",$L61="",$L61="Erledigt",$L61="Entfällt"),"",$K61-'Parameter'!$B$4),""))</f>
        <v/>
      </c>
      <c r="O61" s="17">
        <f>IF($A61="","",IF(OR('Parameter'!$B$4="",'Parameter'!$B$5=""),"Parameter prüfen",IFERROR(IF($L61="","Status prüfen",IF(OR($L61="Erledigt",$L61="Entfällt"),"Abgeschlossen",IF($K61="","Frist prüfen",IF($K61&lt;'Parameter'!$B$4,"Überfällig",IF($K61&lt;='Parameter'!$B$4+'Parameter'!$B$5,"Bald fällig","Im Plan"))))),"Datum prüfen")))</f>
        <v/>
      </c>
    </row>
    <row r="62" ht="22" customHeight="1">
      <c r="A62" s="11" t="n"/>
      <c r="B62" s="12" t="n"/>
      <c r="C62" s="13" t="n"/>
      <c r="D62" s="11" t="n"/>
      <c r="E62" s="14" t="n"/>
      <c r="F62" s="14" t="n"/>
      <c r="G62" s="14" t="n"/>
      <c r="H62" s="15" t="n"/>
      <c r="I62" s="12" t="n"/>
      <c r="J62" s="14" t="n"/>
      <c r="K62" s="13" t="n"/>
      <c r="L62" s="12" t="n"/>
      <c r="M62" s="13" t="n"/>
      <c r="N62" s="6">
        <f>IF($A62="","",IFERROR(IF(OR($K62="",'Parameter'!$B$4="",$L62="",$L62="Erledigt",$L62="Entfällt"),"",$K62-'Parameter'!$B$4),""))</f>
        <v/>
      </c>
      <c r="O62" s="16">
        <f>IF($A62="","",IF(OR('Parameter'!$B$4="",'Parameter'!$B$5=""),"Parameter prüfen",IFERROR(IF($L62="","Status prüfen",IF(OR($L62="Erledigt",$L62="Entfällt"),"Abgeschlossen",IF($K62="","Frist prüfen",IF($K62&lt;'Parameter'!$B$4,"Überfällig",IF($K62&lt;='Parameter'!$B$4+'Parameter'!$B$5,"Bald fällig","Im Plan"))))),"Datum prüfen")))</f>
        <v/>
      </c>
    </row>
    <row r="63" ht="22" customHeight="1">
      <c r="A63" s="11" t="n"/>
      <c r="B63" s="12" t="n"/>
      <c r="C63" s="13" t="n"/>
      <c r="D63" s="11" t="n"/>
      <c r="E63" s="14" t="n"/>
      <c r="F63" s="14" t="n"/>
      <c r="G63" s="14" t="n"/>
      <c r="H63" s="15" t="n"/>
      <c r="I63" s="12" t="n"/>
      <c r="J63" s="14" t="n"/>
      <c r="K63" s="13" t="n"/>
      <c r="L63" s="12" t="n"/>
      <c r="M63" s="13" t="n"/>
      <c r="N63" s="8">
        <f>IF($A63="","",IFERROR(IF(OR($K63="",'Parameter'!$B$4="",$L63="",$L63="Erledigt",$L63="Entfällt"),"",$K63-'Parameter'!$B$4),""))</f>
        <v/>
      </c>
      <c r="O63" s="17">
        <f>IF($A63="","",IF(OR('Parameter'!$B$4="",'Parameter'!$B$5=""),"Parameter prüfen",IFERROR(IF($L63="","Status prüfen",IF(OR($L63="Erledigt",$L63="Entfällt"),"Abgeschlossen",IF($K63="","Frist prüfen",IF($K63&lt;'Parameter'!$B$4,"Überfällig",IF($K63&lt;='Parameter'!$B$4+'Parameter'!$B$5,"Bald fällig","Im Plan"))))),"Datum prüfen")))</f>
        <v/>
      </c>
    </row>
    <row r="64" ht="22" customHeight="1">
      <c r="A64" s="11" t="n"/>
      <c r="B64" s="12" t="n"/>
      <c r="C64" s="13" t="n"/>
      <c r="D64" s="11" t="n"/>
      <c r="E64" s="14" t="n"/>
      <c r="F64" s="14" t="n"/>
      <c r="G64" s="14" t="n"/>
      <c r="H64" s="15" t="n"/>
      <c r="I64" s="12" t="n"/>
      <c r="J64" s="14" t="n"/>
      <c r="K64" s="13" t="n"/>
      <c r="L64" s="12" t="n"/>
      <c r="M64" s="13" t="n"/>
      <c r="N64" s="6">
        <f>IF($A64="","",IFERROR(IF(OR($K64="",'Parameter'!$B$4="",$L64="",$L64="Erledigt",$L64="Entfällt"),"",$K64-'Parameter'!$B$4),""))</f>
        <v/>
      </c>
      <c r="O64" s="16">
        <f>IF($A64="","",IF(OR('Parameter'!$B$4="",'Parameter'!$B$5=""),"Parameter prüfen",IFERROR(IF($L64="","Status prüfen",IF(OR($L64="Erledigt",$L64="Entfällt"),"Abgeschlossen",IF($K64="","Frist prüfen",IF($K64&lt;'Parameter'!$B$4,"Überfällig",IF($K64&lt;='Parameter'!$B$4+'Parameter'!$B$5,"Bald fällig","Im Plan"))))),"Datum prüfen")))</f>
        <v/>
      </c>
    </row>
    <row r="65" ht="22" customHeight="1">
      <c r="A65" s="11" t="n"/>
      <c r="B65" s="12" t="n"/>
      <c r="C65" s="13" t="n"/>
      <c r="D65" s="11" t="n"/>
      <c r="E65" s="14" t="n"/>
      <c r="F65" s="14" t="n"/>
      <c r="G65" s="14" t="n"/>
      <c r="H65" s="15" t="n"/>
      <c r="I65" s="12" t="n"/>
      <c r="J65" s="14" t="n"/>
      <c r="K65" s="13" t="n"/>
      <c r="L65" s="12" t="n"/>
      <c r="M65" s="13" t="n"/>
      <c r="N65" s="8">
        <f>IF($A65="","",IFERROR(IF(OR($K65="",'Parameter'!$B$4="",$L65="",$L65="Erledigt",$L65="Entfällt"),"",$K65-'Parameter'!$B$4),""))</f>
        <v/>
      </c>
      <c r="O65" s="17">
        <f>IF($A65="","",IF(OR('Parameter'!$B$4="",'Parameter'!$B$5=""),"Parameter prüfen",IFERROR(IF($L65="","Status prüfen",IF(OR($L65="Erledigt",$L65="Entfällt"),"Abgeschlossen",IF($K65="","Frist prüfen",IF($K65&lt;'Parameter'!$B$4,"Überfällig",IF($K65&lt;='Parameter'!$B$4+'Parameter'!$B$5,"Bald fällig","Im Plan"))))),"Datum prüfen")))</f>
        <v/>
      </c>
    </row>
    <row r="66" ht="22" customHeight="1">
      <c r="A66" s="11" t="n"/>
      <c r="B66" s="12" t="n"/>
      <c r="C66" s="13" t="n"/>
      <c r="D66" s="11" t="n"/>
      <c r="E66" s="14" t="n"/>
      <c r="F66" s="14" t="n"/>
      <c r="G66" s="14" t="n"/>
      <c r="H66" s="15" t="n"/>
      <c r="I66" s="12" t="n"/>
      <c r="J66" s="14" t="n"/>
      <c r="K66" s="13" t="n"/>
      <c r="L66" s="12" t="n"/>
      <c r="M66" s="13" t="n"/>
      <c r="N66" s="6">
        <f>IF($A66="","",IFERROR(IF(OR($K66="",'Parameter'!$B$4="",$L66="",$L66="Erledigt",$L66="Entfällt"),"",$K66-'Parameter'!$B$4),""))</f>
        <v/>
      </c>
      <c r="O66" s="16">
        <f>IF($A66="","",IF(OR('Parameter'!$B$4="",'Parameter'!$B$5=""),"Parameter prüfen",IFERROR(IF($L66="","Status prüfen",IF(OR($L66="Erledigt",$L66="Entfällt"),"Abgeschlossen",IF($K66="","Frist prüfen",IF($K66&lt;'Parameter'!$B$4,"Überfällig",IF($K66&lt;='Parameter'!$B$4+'Parameter'!$B$5,"Bald fällig","Im Plan"))))),"Datum prüfen")))</f>
        <v/>
      </c>
    </row>
    <row r="67" ht="22" customHeight="1">
      <c r="A67" s="11" t="n"/>
      <c r="B67" s="12" t="n"/>
      <c r="C67" s="13" t="n"/>
      <c r="D67" s="11" t="n"/>
      <c r="E67" s="14" t="n"/>
      <c r="F67" s="14" t="n"/>
      <c r="G67" s="14" t="n"/>
      <c r="H67" s="15" t="n"/>
      <c r="I67" s="12" t="n"/>
      <c r="J67" s="14" t="n"/>
      <c r="K67" s="13" t="n"/>
      <c r="L67" s="12" t="n"/>
      <c r="M67" s="13" t="n"/>
      <c r="N67" s="8">
        <f>IF($A67="","",IFERROR(IF(OR($K67="",'Parameter'!$B$4="",$L67="",$L67="Erledigt",$L67="Entfällt"),"",$K67-'Parameter'!$B$4),""))</f>
        <v/>
      </c>
      <c r="O67" s="17">
        <f>IF($A67="","",IF(OR('Parameter'!$B$4="",'Parameter'!$B$5=""),"Parameter prüfen",IFERROR(IF($L67="","Status prüfen",IF(OR($L67="Erledigt",$L67="Entfällt"),"Abgeschlossen",IF($K67="","Frist prüfen",IF($K67&lt;'Parameter'!$B$4,"Überfällig",IF($K67&lt;='Parameter'!$B$4+'Parameter'!$B$5,"Bald fällig","Im Plan"))))),"Datum prüfen")))</f>
        <v/>
      </c>
    </row>
    <row r="68" ht="22" customHeight="1">
      <c r="A68" s="11" t="n"/>
      <c r="B68" s="12" t="n"/>
      <c r="C68" s="13" t="n"/>
      <c r="D68" s="11" t="n"/>
      <c r="E68" s="14" t="n"/>
      <c r="F68" s="14" t="n"/>
      <c r="G68" s="14" t="n"/>
      <c r="H68" s="15" t="n"/>
      <c r="I68" s="12" t="n"/>
      <c r="J68" s="14" t="n"/>
      <c r="K68" s="13" t="n"/>
      <c r="L68" s="12" t="n"/>
      <c r="M68" s="13" t="n"/>
      <c r="N68" s="6">
        <f>IF($A68="","",IFERROR(IF(OR($K68="",'Parameter'!$B$4="",$L68="",$L68="Erledigt",$L68="Entfällt"),"",$K68-'Parameter'!$B$4),""))</f>
        <v/>
      </c>
      <c r="O68" s="16">
        <f>IF($A68="","",IF(OR('Parameter'!$B$4="",'Parameter'!$B$5=""),"Parameter prüfen",IFERROR(IF($L68="","Status prüfen",IF(OR($L68="Erledigt",$L68="Entfällt"),"Abgeschlossen",IF($K68="","Frist prüfen",IF($K68&lt;'Parameter'!$B$4,"Überfällig",IF($K68&lt;='Parameter'!$B$4+'Parameter'!$B$5,"Bald fällig","Im Plan"))))),"Datum prüfen")))</f>
        <v/>
      </c>
    </row>
    <row r="69" ht="22" customHeight="1">
      <c r="A69" s="11" t="n"/>
      <c r="B69" s="12" t="n"/>
      <c r="C69" s="13" t="n"/>
      <c r="D69" s="11" t="n"/>
      <c r="E69" s="14" t="n"/>
      <c r="F69" s="14" t="n"/>
      <c r="G69" s="14" t="n"/>
      <c r="H69" s="15" t="n"/>
      <c r="I69" s="12" t="n"/>
      <c r="J69" s="14" t="n"/>
      <c r="K69" s="13" t="n"/>
      <c r="L69" s="12" t="n"/>
      <c r="M69" s="13" t="n"/>
      <c r="N69" s="8">
        <f>IF($A69="","",IFERROR(IF(OR($K69="",'Parameter'!$B$4="",$L69="",$L69="Erledigt",$L69="Entfällt"),"",$K69-'Parameter'!$B$4),""))</f>
        <v/>
      </c>
      <c r="O69" s="17">
        <f>IF($A69="","",IF(OR('Parameter'!$B$4="",'Parameter'!$B$5=""),"Parameter prüfen",IFERROR(IF($L69="","Status prüfen",IF(OR($L69="Erledigt",$L69="Entfällt"),"Abgeschlossen",IF($K69="","Frist prüfen",IF($K69&lt;'Parameter'!$B$4,"Überfällig",IF($K69&lt;='Parameter'!$B$4+'Parameter'!$B$5,"Bald fällig","Im Plan"))))),"Datum prüfen")))</f>
        <v/>
      </c>
    </row>
    <row r="70" ht="22" customHeight="1">
      <c r="A70" s="11" t="n"/>
      <c r="B70" s="12" t="n"/>
      <c r="C70" s="13" t="n"/>
      <c r="D70" s="11" t="n"/>
      <c r="E70" s="14" t="n"/>
      <c r="F70" s="14" t="n"/>
      <c r="G70" s="14" t="n"/>
      <c r="H70" s="15" t="n"/>
      <c r="I70" s="12" t="n"/>
      <c r="J70" s="14" t="n"/>
      <c r="K70" s="13" t="n"/>
      <c r="L70" s="12" t="n"/>
      <c r="M70" s="13" t="n"/>
      <c r="N70" s="6">
        <f>IF($A70="","",IFERROR(IF(OR($K70="",'Parameter'!$B$4="",$L70="",$L70="Erledigt",$L70="Entfällt"),"",$K70-'Parameter'!$B$4),""))</f>
        <v/>
      </c>
      <c r="O70" s="16">
        <f>IF($A70="","",IF(OR('Parameter'!$B$4="",'Parameter'!$B$5=""),"Parameter prüfen",IFERROR(IF($L70="","Status prüfen",IF(OR($L70="Erledigt",$L70="Entfällt"),"Abgeschlossen",IF($K70="","Frist prüfen",IF($K70&lt;'Parameter'!$B$4,"Überfällig",IF($K70&lt;='Parameter'!$B$4+'Parameter'!$B$5,"Bald fällig","Im Plan"))))),"Datum prüfen")))</f>
        <v/>
      </c>
    </row>
    <row r="71" ht="22" customHeight="1">
      <c r="A71" s="11" t="n"/>
      <c r="B71" s="12" t="n"/>
      <c r="C71" s="13" t="n"/>
      <c r="D71" s="11" t="n"/>
      <c r="E71" s="14" t="n"/>
      <c r="F71" s="14" t="n"/>
      <c r="G71" s="14" t="n"/>
      <c r="H71" s="15" t="n"/>
      <c r="I71" s="12" t="n"/>
      <c r="J71" s="14" t="n"/>
      <c r="K71" s="13" t="n"/>
      <c r="L71" s="12" t="n"/>
      <c r="M71" s="13" t="n"/>
      <c r="N71" s="8">
        <f>IF($A71="","",IFERROR(IF(OR($K71="",'Parameter'!$B$4="",$L71="",$L71="Erledigt",$L71="Entfällt"),"",$K71-'Parameter'!$B$4),""))</f>
        <v/>
      </c>
      <c r="O71" s="17">
        <f>IF($A71="","",IF(OR('Parameter'!$B$4="",'Parameter'!$B$5=""),"Parameter prüfen",IFERROR(IF($L71="","Status prüfen",IF(OR($L71="Erledigt",$L71="Entfällt"),"Abgeschlossen",IF($K71="","Frist prüfen",IF($K71&lt;'Parameter'!$B$4,"Überfällig",IF($K71&lt;='Parameter'!$B$4+'Parameter'!$B$5,"Bald fällig","Im Plan"))))),"Datum prüfen")))</f>
        <v/>
      </c>
    </row>
    <row r="72" ht="22" customHeight="1">
      <c r="A72" s="11" t="n"/>
      <c r="B72" s="12" t="n"/>
      <c r="C72" s="13" t="n"/>
      <c r="D72" s="11" t="n"/>
      <c r="E72" s="14" t="n"/>
      <c r="F72" s="14" t="n"/>
      <c r="G72" s="14" t="n"/>
      <c r="H72" s="15" t="n"/>
      <c r="I72" s="12" t="n"/>
      <c r="J72" s="14" t="n"/>
      <c r="K72" s="13" t="n"/>
      <c r="L72" s="12" t="n"/>
      <c r="M72" s="13" t="n"/>
      <c r="N72" s="6">
        <f>IF($A72="","",IFERROR(IF(OR($K72="",'Parameter'!$B$4="",$L72="",$L72="Erledigt",$L72="Entfällt"),"",$K72-'Parameter'!$B$4),""))</f>
        <v/>
      </c>
      <c r="O72" s="16">
        <f>IF($A72="","",IF(OR('Parameter'!$B$4="",'Parameter'!$B$5=""),"Parameter prüfen",IFERROR(IF($L72="","Status prüfen",IF(OR($L72="Erledigt",$L72="Entfällt"),"Abgeschlossen",IF($K72="","Frist prüfen",IF($K72&lt;'Parameter'!$B$4,"Überfällig",IF($K72&lt;='Parameter'!$B$4+'Parameter'!$B$5,"Bald fällig","Im Plan"))))),"Datum prüfen")))</f>
        <v/>
      </c>
    </row>
    <row r="73" ht="22" customHeight="1">
      <c r="A73" s="11" t="n"/>
      <c r="B73" s="12" t="n"/>
      <c r="C73" s="13" t="n"/>
      <c r="D73" s="11" t="n"/>
      <c r="E73" s="14" t="n"/>
      <c r="F73" s="14" t="n"/>
      <c r="G73" s="14" t="n"/>
      <c r="H73" s="15" t="n"/>
      <c r="I73" s="12" t="n"/>
      <c r="J73" s="14" t="n"/>
      <c r="K73" s="13" t="n"/>
      <c r="L73" s="12" t="n"/>
      <c r="M73" s="13" t="n"/>
      <c r="N73" s="8">
        <f>IF($A73="","",IFERROR(IF(OR($K73="",'Parameter'!$B$4="",$L73="",$L73="Erledigt",$L73="Entfällt"),"",$K73-'Parameter'!$B$4),""))</f>
        <v/>
      </c>
      <c r="O73" s="17">
        <f>IF($A73="","",IF(OR('Parameter'!$B$4="",'Parameter'!$B$5=""),"Parameter prüfen",IFERROR(IF($L73="","Status prüfen",IF(OR($L73="Erledigt",$L73="Entfällt"),"Abgeschlossen",IF($K73="","Frist prüfen",IF($K73&lt;'Parameter'!$B$4,"Überfällig",IF($K73&lt;='Parameter'!$B$4+'Parameter'!$B$5,"Bald fällig","Im Plan"))))),"Datum prüfen")))</f>
        <v/>
      </c>
    </row>
    <row r="74" ht="22" customHeight="1">
      <c r="A74" s="11" t="n"/>
      <c r="B74" s="12" t="n"/>
      <c r="C74" s="13" t="n"/>
      <c r="D74" s="11" t="n"/>
      <c r="E74" s="14" t="n"/>
      <c r="F74" s="14" t="n"/>
      <c r="G74" s="14" t="n"/>
      <c r="H74" s="15" t="n"/>
      <c r="I74" s="12" t="n"/>
      <c r="J74" s="14" t="n"/>
      <c r="K74" s="13" t="n"/>
      <c r="L74" s="12" t="n"/>
      <c r="M74" s="13" t="n"/>
      <c r="N74" s="6">
        <f>IF($A74="","",IFERROR(IF(OR($K74="",'Parameter'!$B$4="",$L74="",$L74="Erledigt",$L74="Entfällt"),"",$K74-'Parameter'!$B$4),""))</f>
        <v/>
      </c>
      <c r="O74" s="16">
        <f>IF($A74="","",IF(OR('Parameter'!$B$4="",'Parameter'!$B$5=""),"Parameter prüfen",IFERROR(IF($L74="","Status prüfen",IF(OR($L74="Erledigt",$L74="Entfällt"),"Abgeschlossen",IF($K74="","Frist prüfen",IF($K74&lt;'Parameter'!$B$4,"Überfällig",IF($K74&lt;='Parameter'!$B$4+'Parameter'!$B$5,"Bald fällig","Im Plan"))))),"Datum prüfen")))</f>
        <v/>
      </c>
    </row>
    <row r="75" ht="22" customHeight="1">
      <c r="A75" s="11" t="n"/>
      <c r="B75" s="12" t="n"/>
      <c r="C75" s="13" t="n"/>
      <c r="D75" s="11" t="n"/>
      <c r="E75" s="14" t="n"/>
      <c r="F75" s="14" t="n"/>
      <c r="G75" s="14" t="n"/>
      <c r="H75" s="15" t="n"/>
      <c r="I75" s="12" t="n"/>
      <c r="J75" s="14" t="n"/>
      <c r="K75" s="13" t="n"/>
      <c r="L75" s="12" t="n"/>
      <c r="M75" s="13" t="n"/>
      <c r="N75" s="8">
        <f>IF($A75="","",IFERROR(IF(OR($K75="",'Parameter'!$B$4="",$L75="",$L75="Erledigt",$L75="Entfällt"),"",$K75-'Parameter'!$B$4),""))</f>
        <v/>
      </c>
      <c r="O75" s="17">
        <f>IF($A75="","",IF(OR('Parameter'!$B$4="",'Parameter'!$B$5=""),"Parameter prüfen",IFERROR(IF($L75="","Status prüfen",IF(OR($L75="Erledigt",$L75="Entfällt"),"Abgeschlossen",IF($K75="","Frist prüfen",IF($K75&lt;'Parameter'!$B$4,"Überfällig",IF($K75&lt;='Parameter'!$B$4+'Parameter'!$B$5,"Bald fällig","Im Plan"))))),"Datum prüfen")))</f>
        <v/>
      </c>
    </row>
    <row r="76" ht="22" customHeight="1">
      <c r="A76" s="11" t="n"/>
      <c r="B76" s="12" t="n"/>
      <c r="C76" s="13" t="n"/>
      <c r="D76" s="11" t="n"/>
      <c r="E76" s="14" t="n"/>
      <c r="F76" s="14" t="n"/>
      <c r="G76" s="14" t="n"/>
      <c r="H76" s="15" t="n"/>
      <c r="I76" s="12" t="n"/>
      <c r="J76" s="14" t="n"/>
      <c r="K76" s="13" t="n"/>
      <c r="L76" s="12" t="n"/>
      <c r="M76" s="13" t="n"/>
      <c r="N76" s="6">
        <f>IF($A76="","",IFERROR(IF(OR($K76="",'Parameter'!$B$4="",$L76="",$L76="Erledigt",$L76="Entfällt"),"",$K76-'Parameter'!$B$4),""))</f>
        <v/>
      </c>
      <c r="O76" s="16">
        <f>IF($A76="","",IF(OR('Parameter'!$B$4="",'Parameter'!$B$5=""),"Parameter prüfen",IFERROR(IF($L76="","Status prüfen",IF(OR($L76="Erledigt",$L76="Entfällt"),"Abgeschlossen",IF($K76="","Frist prüfen",IF($K76&lt;'Parameter'!$B$4,"Überfällig",IF($K76&lt;='Parameter'!$B$4+'Parameter'!$B$5,"Bald fällig","Im Plan"))))),"Datum prüfen")))</f>
        <v/>
      </c>
    </row>
    <row r="77" ht="22" customHeight="1">
      <c r="A77" s="11" t="n"/>
      <c r="B77" s="12" t="n"/>
      <c r="C77" s="13" t="n"/>
      <c r="D77" s="11" t="n"/>
      <c r="E77" s="14" t="n"/>
      <c r="F77" s="14" t="n"/>
      <c r="G77" s="14" t="n"/>
      <c r="H77" s="15" t="n"/>
      <c r="I77" s="12" t="n"/>
      <c r="J77" s="14" t="n"/>
      <c r="K77" s="13" t="n"/>
      <c r="L77" s="12" t="n"/>
      <c r="M77" s="13" t="n"/>
      <c r="N77" s="8">
        <f>IF($A77="","",IFERROR(IF(OR($K77="",'Parameter'!$B$4="",$L77="",$L77="Erledigt",$L77="Entfällt"),"",$K77-'Parameter'!$B$4),""))</f>
        <v/>
      </c>
      <c r="O77" s="17">
        <f>IF($A77="","",IF(OR('Parameter'!$B$4="",'Parameter'!$B$5=""),"Parameter prüfen",IFERROR(IF($L77="","Status prüfen",IF(OR($L77="Erledigt",$L77="Entfällt"),"Abgeschlossen",IF($K77="","Frist prüfen",IF($K77&lt;'Parameter'!$B$4,"Überfällig",IF($K77&lt;='Parameter'!$B$4+'Parameter'!$B$5,"Bald fällig","Im Plan"))))),"Datum prüfen")))</f>
        <v/>
      </c>
    </row>
    <row r="78" ht="22" customHeight="1">
      <c r="A78" s="11" t="n"/>
      <c r="B78" s="12" t="n"/>
      <c r="C78" s="13" t="n"/>
      <c r="D78" s="11" t="n"/>
      <c r="E78" s="14" t="n"/>
      <c r="F78" s="14" t="n"/>
      <c r="G78" s="14" t="n"/>
      <c r="H78" s="15" t="n"/>
      <c r="I78" s="12" t="n"/>
      <c r="J78" s="14" t="n"/>
      <c r="K78" s="13" t="n"/>
      <c r="L78" s="12" t="n"/>
      <c r="M78" s="13" t="n"/>
      <c r="N78" s="6">
        <f>IF($A78="","",IFERROR(IF(OR($K78="",'Parameter'!$B$4="",$L78="",$L78="Erledigt",$L78="Entfällt"),"",$K78-'Parameter'!$B$4),""))</f>
        <v/>
      </c>
      <c r="O78" s="16">
        <f>IF($A78="","",IF(OR('Parameter'!$B$4="",'Parameter'!$B$5=""),"Parameter prüfen",IFERROR(IF($L78="","Status prüfen",IF(OR($L78="Erledigt",$L78="Entfällt"),"Abgeschlossen",IF($K78="","Frist prüfen",IF($K78&lt;'Parameter'!$B$4,"Überfällig",IF($K78&lt;='Parameter'!$B$4+'Parameter'!$B$5,"Bald fällig","Im Plan"))))),"Datum prüfen")))</f>
        <v/>
      </c>
    </row>
    <row r="79" ht="22" customHeight="1">
      <c r="A79" s="11" t="n"/>
      <c r="B79" s="12" t="n"/>
      <c r="C79" s="13" t="n"/>
      <c r="D79" s="11" t="n"/>
      <c r="E79" s="14" t="n"/>
      <c r="F79" s="14" t="n"/>
      <c r="G79" s="14" t="n"/>
      <c r="H79" s="15" t="n"/>
      <c r="I79" s="12" t="n"/>
      <c r="J79" s="14" t="n"/>
      <c r="K79" s="13" t="n"/>
      <c r="L79" s="12" t="n"/>
      <c r="M79" s="13" t="n"/>
      <c r="N79" s="8">
        <f>IF($A79="","",IFERROR(IF(OR($K79="",'Parameter'!$B$4="",$L79="",$L79="Erledigt",$L79="Entfällt"),"",$K79-'Parameter'!$B$4),""))</f>
        <v/>
      </c>
      <c r="O79" s="17">
        <f>IF($A79="","",IF(OR('Parameter'!$B$4="",'Parameter'!$B$5=""),"Parameter prüfen",IFERROR(IF($L79="","Status prüfen",IF(OR($L79="Erledigt",$L79="Entfällt"),"Abgeschlossen",IF($K79="","Frist prüfen",IF($K79&lt;'Parameter'!$B$4,"Überfällig",IF($K79&lt;='Parameter'!$B$4+'Parameter'!$B$5,"Bald fällig","Im Plan"))))),"Datum prüfen")))</f>
        <v/>
      </c>
    </row>
    <row r="80" ht="22" customHeight="1">
      <c r="A80" s="11" t="n"/>
      <c r="B80" s="12" t="n"/>
      <c r="C80" s="13" t="n"/>
      <c r="D80" s="11" t="n"/>
      <c r="E80" s="14" t="n"/>
      <c r="F80" s="14" t="n"/>
      <c r="G80" s="14" t="n"/>
      <c r="H80" s="15" t="n"/>
      <c r="I80" s="12" t="n"/>
      <c r="J80" s="14" t="n"/>
      <c r="K80" s="13" t="n"/>
      <c r="L80" s="12" t="n"/>
      <c r="M80" s="13" t="n"/>
      <c r="N80" s="6">
        <f>IF($A80="","",IFERROR(IF(OR($K80="",'Parameter'!$B$4="",$L80="",$L80="Erledigt",$L80="Entfällt"),"",$K80-'Parameter'!$B$4),""))</f>
        <v/>
      </c>
      <c r="O80" s="16">
        <f>IF($A80="","",IF(OR('Parameter'!$B$4="",'Parameter'!$B$5=""),"Parameter prüfen",IFERROR(IF($L80="","Status prüfen",IF(OR($L80="Erledigt",$L80="Entfällt"),"Abgeschlossen",IF($K80="","Frist prüfen",IF($K80&lt;'Parameter'!$B$4,"Überfällig",IF($K80&lt;='Parameter'!$B$4+'Parameter'!$B$5,"Bald fällig","Im Plan"))))),"Datum prüfen")))</f>
        <v/>
      </c>
    </row>
    <row r="81" ht="22" customHeight="1">
      <c r="A81" s="11" t="n"/>
      <c r="B81" s="12" t="n"/>
      <c r="C81" s="13" t="n"/>
      <c r="D81" s="11" t="n"/>
      <c r="E81" s="14" t="n"/>
      <c r="F81" s="14" t="n"/>
      <c r="G81" s="14" t="n"/>
      <c r="H81" s="15" t="n"/>
      <c r="I81" s="12" t="n"/>
      <c r="J81" s="14" t="n"/>
      <c r="K81" s="13" t="n"/>
      <c r="L81" s="12" t="n"/>
      <c r="M81" s="13" t="n"/>
      <c r="N81" s="8">
        <f>IF($A81="","",IFERROR(IF(OR($K81="",'Parameter'!$B$4="",$L81="",$L81="Erledigt",$L81="Entfällt"),"",$K81-'Parameter'!$B$4),""))</f>
        <v/>
      </c>
      <c r="O81" s="17">
        <f>IF($A81="","",IF(OR('Parameter'!$B$4="",'Parameter'!$B$5=""),"Parameter prüfen",IFERROR(IF($L81="","Status prüfen",IF(OR($L81="Erledigt",$L81="Entfällt"),"Abgeschlossen",IF($K81="","Frist prüfen",IF($K81&lt;'Parameter'!$B$4,"Überfällig",IF($K81&lt;='Parameter'!$B$4+'Parameter'!$B$5,"Bald fällig","Im Plan"))))),"Datum prüfen")))</f>
        <v/>
      </c>
    </row>
    <row r="82" ht="22" customHeight="1">
      <c r="A82" s="11" t="n"/>
      <c r="B82" s="12" t="n"/>
      <c r="C82" s="13" t="n"/>
      <c r="D82" s="11" t="n"/>
      <c r="E82" s="14" t="n"/>
      <c r="F82" s="14" t="n"/>
      <c r="G82" s="14" t="n"/>
      <c r="H82" s="15" t="n"/>
      <c r="I82" s="12" t="n"/>
      <c r="J82" s="14" t="n"/>
      <c r="K82" s="13" t="n"/>
      <c r="L82" s="12" t="n"/>
      <c r="M82" s="13" t="n"/>
      <c r="N82" s="6">
        <f>IF($A82="","",IFERROR(IF(OR($K82="",'Parameter'!$B$4="",$L82="",$L82="Erledigt",$L82="Entfällt"),"",$K82-'Parameter'!$B$4),""))</f>
        <v/>
      </c>
      <c r="O82" s="16">
        <f>IF($A82="","",IF(OR('Parameter'!$B$4="",'Parameter'!$B$5=""),"Parameter prüfen",IFERROR(IF($L82="","Status prüfen",IF(OR($L82="Erledigt",$L82="Entfällt"),"Abgeschlossen",IF($K82="","Frist prüfen",IF($K82&lt;'Parameter'!$B$4,"Überfällig",IF($K82&lt;='Parameter'!$B$4+'Parameter'!$B$5,"Bald fällig","Im Plan"))))),"Datum prüfen")))</f>
        <v/>
      </c>
    </row>
    <row r="83" ht="22" customHeight="1">
      <c r="A83" s="11" t="n"/>
      <c r="B83" s="12" t="n"/>
      <c r="C83" s="13" t="n"/>
      <c r="D83" s="11" t="n"/>
      <c r="E83" s="14" t="n"/>
      <c r="F83" s="14" t="n"/>
      <c r="G83" s="14" t="n"/>
      <c r="H83" s="15" t="n"/>
      <c r="I83" s="12" t="n"/>
      <c r="J83" s="14" t="n"/>
      <c r="K83" s="13" t="n"/>
      <c r="L83" s="12" t="n"/>
      <c r="M83" s="13" t="n"/>
      <c r="N83" s="8">
        <f>IF($A83="","",IFERROR(IF(OR($K83="",'Parameter'!$B$4="",$L83="",$L83="Erledigt",$L83="Entfällt"),"",$K83-'Parameter'!$B$4),""))</f>
        <v/>
      </c>
      <c r="O83" s="17">
        <f>IF($A83="","",IF(OR('Parameter'!$B$4="",'Parameter'!$B$5=""),"Parameter prüfen",IFERROR(IF($L83="","Status prüfen",IF(OR($L83="Erledigt",$L83="Entfällt"),"Abgeschlossen",IF($K83="","Frist prüfen",IF($K83&lt;'Parameter'!$B$4,"Überfällig",IF($K83&lt;='Parameter'!$B$4+'Parameter'!$B$5,"Bald fällig","Im Plan"))))),"Datum prüfen")))</f>
        <v/>
      </c>
    </row>
    <row r="84" ht="22" customHeight="1">
      <c r="A84" s="11" t="n"/>
      <c r="B84" s="12" t="n"/>
      <c r="C84" s="13" t="n"/>
      <c r="D84" s="11" t="n"/>
      <c r="E84" s="14" t="n"/>
      <c r="F84" s="14" t="n"/>
      <c r="G84" s="14" t="n"/>
      <c r="H84" s="15" t="n"/>
      <c r="I84" s="12" t="n"/>
      <c r="J84" s="14" t="n"/>
      <c r="K84" s="13" t="n"/>
      <c r="L84" s="12" t="n"/>
      <c r="M84" s="13" t="n"/>
      <c r="N84" s="6">
        <f>IF($A84="","",IFERROR(IF(OR($K84="",'Parameter'!$B$4="",$L84="",$L84="Erledigt",$L84="Entfällt"),"",$K84-'Parameter'!$B$4),""))</f>
        <v/>
      </c>
      <c r="O84" s="16">
        <f>IF($A84="","",IF(OR('Parameter'!$B$4="",'Parameter'!$B$5=""),"Parameter prüfen",IFERROR(IF($L84="","Status prüfen",IF(OR($L84="Erledigt",$L84="Entfällt"),"Abgeschlossen",IF($K84="","Frist prüfen",IF($K84&lt;'Parameter'!$B$4,"Überfällig",IF($K84&lt;='Parameter'!$B$4+'Parameter'!$B$5,"Bald fällig","Im Plan"))))),"Datum prüfen")))</f>
        <v/>
      </c>
    </row>
    <row r="85" ht="22" customHeight="1">
      <c r="A85" s="11" t="n"/>
      <c r="B85" s="12" t="n"/>
      <c r="C85" s="13" t="n"/>
      <c r="D85" s="11" t="n"/>
      <c r="E85" s="14" t="n"/>
      <c r="F85" s="14" t="n"/>
      <c r="G85" s="14" t="n"/>
      <c r="H85" s="15" t="n"/>
      <c r="I85" s="12" t="n"/>
      <c r="J85" s="14" t="n"/>
      <c r="K85" s="13" t="n"/>
      <c r="L85" s="12" t="n"/>
      <c r="M85" s="13" t="n"/>
      <c r="N85" s="8">
        <f>IF($A85="","",IFERROR(IF(OR($K85="",'Parameter'!$B$4="",$L85="",$L85="Erledigt",$L85="Entfällt"),"",$K85-'Parameter'!$B$4),""))</f>
        <v/>
      </c>
      <c r="O85" s="17">
        <f>IF($A85="","",IF(OR('Parameter'!$B$4="",'Parameter'!$B$5=""),"Parameter prüfen",IFERROR(IF($L85="","Status prüfen",IF(OR($L85="Erledigt",$L85="Entfällt"),"Abgeschlossen",IF($K85="","Frist prüfen",IF($K85&lt;'Parameter'!$B$4,"Überfällig",IF($K85&lt;='Parameter'!$B$4+'Parameter'!$B$5,"Bald fällig","Im Plan"))))),"Datum prüfen")))</f>
        <v/>
      </c>
    </row>
    <row r="86" ht="22" customHeight="1">
      <c r="A86" s="11" t="n"/>
      <c r="B86" s="12" t="n"/>
      <c r="C86" s="13" t="n"/>
      <c r="D86" s="11" t="n"/>
      <c r="E86" s="14" t="n"/>
      <c r="F86" s="14" t="n"/>
      <c r="G86" s="14" t="n"/>
      <c r="H86" s="15" t="n"/>
      <c r="I86" s="12" t="n"/>
      <c r="J86" s="14" t="n"/>
      <c r="K86" s="13" t="n"/>
      <c r="L86" s="12" t="n"/>
      <c r="M86" s="13" t="n"/>
      <c r="N86" s="6">
        <f>IF($A86="","",IFERROR(IF(OR($K86="",'Parameter'!$B$4="",$L86="",$L86="Erledigt",$L86="Entfällt"),"",$K86-'Parameter'!$B$4),""))</f>
        <v/>
      </c>
      <c r="O86" s="16">
        <f>IF($A86="","",IF(OR('Parameter'!$B$4="",'Parameter'!$B$5=""),"Parameter prüfen",IFERROR(IF($L86="","Status prüfen",IF(OR($L86="Erledigt",$L86="Entfällt"),"Abgeschlossen",IF($K86="","Frist prüfen",IF($K86&lt;'Parameter'!$B$4,"Überfällig",IF($K86&lt;='Parameter'!$B$4+'Parameter'!$B$5,"Bald fällig","Im Plan"))))),"Datum prüfen")))</f>
        <v/>
      </c>
    </row>
    <row r="87" ht="22" customHeight="1">
      <c r="A87" s="11" t="n"/>
      <c r="B87" s="12" t="n"/>
      <c r="C87" s="13" t="n"/>
      <c r="D87" s="11" t="n"/>
      <c r="E87" s="14" t="n"/>
      <c r="F87" s="14" t="n"/>
      <c r="G87" s="14" t="n"/>
      <c r="H87" s="15" t="n"/>
      <c r="I87" s="12" t="n"/>
      <c r="J87" s="14" t="n"/>
      <c r="K87" s="13" t="n"/>
      <c r="L87" s="12" t="n"/>
      <c r="M87" s="13" t="n"/>
      <c r="N87" s="8">
        <f>IF($A87="","",IFERROR(IF(OR($K87="",'Parameter'!$B$4="",$L87="",$L87="Erledigt",$L87="Entfällt"),"",$K87-'Parameter'!$B$4),""))</f>
        <v/>
      </c>
      <c r="O87" s="17">
        <f>IF($A87="","",IF(OR('Parameter'!$B$4="",'Parameter'!$B$5=""),"Parameter prüfen",IFERROR(IF($L87="","Status prüfen",IF(OR($L87="Erledigt",$L87="Entfällt"),"Abgeschlossen",IF($K87="","Frist prüfen",IF($K87&lt;'Parameter'!$B$4,"Überfällig",IF($K87&lt;='Parameter'!$B$4+'Parameter'!$B$5,"Bald fällig","Im Plan"))))),"Datum prüfen")))</f>
        <v/>
      </c>
    </row>
    <row r="88" ht="22" customHeight="1">
      <c r="A88" s="11" t="n"/>
      <c r="B88" s="12" t="n"/>
      <c r="C88" s="13" t="n"/>
      <c r="D88" s="11" t="n"/>
      <c r="E88" s="14" t="n"/>
      <c r="F88" s="14" t="n"/>
      <c r="G88" s="14" t="n"/>
      <c r="H88" s="15" t="n"/>
      <c r="I88" s="12" t="n"/>
      <c r="J88" s="14" t="n"/>
      <c r="K88" s="13" t="n"/>
      <c r="L88" s="12" t="n"/>
      <c r="M88" s="13" t="n"/>
      <c r="N88" s="6">
        <f>IF($A88="","",IFERROR(IF(OR($K88="",'Parameter'!$B$4="",$L88="",$L88="Erledigt",$L88="Entfällt"),"",$K88-'Parameter'!$B$4),""))</f>
        <v/>
      </c>
      <c r="O88" s="16">
        <f>IF($A88="","",IF(OR('Parameter'!$B$4="",'Parameter'!$B$5=""),"Parameter prüfen",IFERROR(IF($L88="","Status prüfen",IF(OR($L88="Erledigt",$L88="Entfällt"),"Abgeschlossen",IF($K88="","Frist prüfen",IF($K88&lt;'Parameter'!$B$4,"Überfällig",IF($K88&lt;='Parameter'!$B$4+'Parameter'!$B$5,"Bald fällig","Im Plan"))))),"Datum prüfen")))</f>
        <v/>
      </c>
    </row>
    <row r="89" ht="22" customHeight="1">
      <c r="A89" s="11" t="n"/>
      <c r="B89" s="12" t="n"/>
      <c r="C89" s="13" t="n"/>
      <c r="D89" s="11" t="n"/>
      <c r="E89" s="14" t="n"/>
      <c r="F89" s="14" t="n"/>
      <c r="G89" s="14" t="n"/>
      <c r="H89" s="15" t="n"/>
      <c r="I89" s="12" t="n"/>
      <c r="J89" s="14" t="n"/>
      <c r="K89" s="13" t="n"/>
      <c r="L89" s="12" t="n"/>
      <c r="M89" s="13" t="n"/>
      <c r="N89" s="8">
        <f>IF($A89="","",IFERROR(IF(OR($K89="",'Parameter'!$B$4="",$L89="",$L89="Erledigt",$L89="Entfällt"),"",$K89-'Parameter'!$B$4),""))</f>
        <v/>
      </c>
      <c r="O89" s="17">
        <f>IF($A89="","",IF(OR('Parameter'!$B$4="",'Parameter'!$B$5=""),"Parameter prüfen",IFERROR(IF($L89="","Status prüfen",IF(OR($L89="Erledigt",$L89="Entfällt"),"Abgeschlossen",IF($K89="","Frist prüfen",IF($K89&lt;'Parameter'!$B$4,"Überfällig",IF($K89&lt;='Parameter'!$B$4+'Parameter'!$B$5,"Bald fällig","Im Plan"))))),"Datum prüfen")))</f>
        <v/>
      </c>
    </row>
    <row r="90" ht="22" customHeight="1">
      <c r="A90" s="11" t="n"/>
      <c r="B90" s="12" t="n"/>
      <c r="C90" s="13" t="n"/>
      <c r="D90" s="11" t="n"/>
      <c r="E90" s="14" t="n"/>
      <c r="F90" s="14" t="n"/>
      <c r="G90" s="14" t="n"/>
      <c r="H90" s="15" t="n"/>
      <c r="I90" s="12" t="n"/>
      <c r="J90" s="14" t="n"/>
      <c r="K90" s="13" t="n"/>
      <c r="L90" s="12" t="n"/>
      <c r="M90" s="13" t="n"/>
      <c r="N90" s="6">
        <f>IF($A90="","",IFERROR(IF(OR($K90="",'Parameter'!$B$4="",$L90="",$L90="Erledigt",$L90="Entfällt"),"",$K90-'Parameter'!$B$4),""))</f>
        <v/>
      </c>
      <c r="O90" s="16">
        <f>IF($A90="","",IF(OR('Parameter'!$B$4="",'Parameter'!$B$5=""),"Parameter prüfen",IFERROR(IF($L90="","Status prüfen",IF(OR($L90="Erledigt",$L90="Entfällt"),"Abgeschlossen",IF($K90="","Frist prüfen",IF($K90&lt;'Parameter'!$B$4,"Überfällig",IF($K90&lt;='Parameter'!$B$4+'Parameter'!$B$5,"Bald fällig","Im Plan"))))),"Datum prüfen")))</f>
        <v/>
      </c>
    </row>
    <row r="91" ht="22" customHeight="1">
      <c r="A91" s="11" t="n"/>
      <c r="B91" s="12" t="n"/>
      <c r="C91" s="13" t="n"/>
      <c r="D91" s="11" t="n"/>
      <c r="E91" s="14" t="n"/>
      <c r="F91" s="14" t="n"/>
      <c r="G91" s="14" t="n"/>
      <c r="H91" s="15" t="n"/>
      <c r="I91" s="12" t="n"/>
      <c r="J91" s="14" t="n"/>
      <c r="K91" s="13" t="n"/>
      <c r="L91" s="12" t="n"/>
      <c r="M91" s="13" t="n"/>
      <c r="N91" s="8">
        <f>IF($A91="","",IFERROR(IF(OR($K91="",'Parameter'!$B$4="",$L91="",$L91="Erledigt",$L91="Entfällt"),"",$K91-'Parameter'!$B$4),""))</f>
        <v/>
      </c>
      <c r="O91" s="17">
        <f>IF($A91="","",IF(OR('Parameter'!$B$4="",'Parameter'!$B$5=""),"Parameter prüfen",IFERROR(IF($L91="","Status prüfen",IF(OR($L91="Erledigt",$L91="Entfällt"),"Abgeschlossen",IF($K91="","Frist prüfen",IF($K91&lt;'Parameter'!$B$4,"Überfällig",IF($K91&lt;='Parameter'!$B$4+'Parameter'!$B$5,"Bald fällig","Im Plan"))))),"Datum prüfen")))</f>
        <v/>
      </c>
    </row>
    <row r="92" ht="22" customHeight="1">
      <c r="A92" s="11" t="n"/>
      <c r="B92" s="12" t="n"/>
      <c r="C92" s="13" t="n"/>
      <c r="D92" s="11" t="n"/>
      <c r="E92" s="14" t="n"/>
      <c r="F92" s="14" t="n"/>
      <c r="G92" s="14" t="n"/>
      <c r="H92" s="15" t="n"/>
      <c r="I92" s="12" t="n"/>
      <c r="J92" s="14" t="n"/>
      <c r="K92" s="13" t="n"/>
      <c r="L92" s="12" t="n"/>
      <c r="M92" s="13" t="n"/>
      <c r="N92" s="6">
        <f>IF($A92="","",IFERROR(IF(OR($K92="",'Parameter'!$B$4="",$L92="",$L92="Erledigt",$L92="Entfällt"),"",$K92-'Parameter'!$B$4),""))</f>
        <v/>
      </c>
      <c r="O92" s="16">
        <f>IF($A92="","",IF(OR('Parameter'!$B$4="",'Parameter'!$B$5=""),"Parameter prüfen",IFERROR(IF($L92="","Status prüfen",IF(OR($L92="Erledigt",$L92="Entfällt"),"Abgeschlossen",IF($K92="","Frist prüfen",IF($K92&lt;'Parameter'!$B$4,"Überfällig",IF($K92&lt;='Parameter'!$B$4+'Parameter'!$B$5,"Bald fällig","Im Plan"))))),"Datum prüfen")))</f>
        <v/>
      </c>
    </row>
    <row r="93" ht="22" customHeight="1">
      <c r="A93" s="11" t="n"/>
      <c r="B93" s="12" t="n"/>
      <c r="C93" s="13" t="n"/>
      <c r="D93" s="11" t="n"/>
      <c r="E93" s="14" t="n"/>
      <c r="F93" s="14" t="n"/>
      <c r="G93" s="14" t="n"/>
      <c r="H93" s="15" t="n"/>
      <c r="I93" s="12" t="n"/>
      <c r="J93" s="14" t="n"/>
      <c r="K93" s="13" t="n"/>
      <c r="L93" s="12" t="n"/>
      <c r="M93" s="13" t="n"/>
      <c r="N93" s="8">
        <f>IF($A93="","",IFERROR(IF(OR($K93="",'Parameter'!$B$4="",$L93="",$L93="Erledigt",$L93="Entfällt"),"",$K93-'Parameter'!$B$4),""))</f>
        <v/>
      </c>
      <c r="O93" s="17">
        <f>IF($A93="","",IF(OR('Parameter'!$B$4="",'Parameter'!$B$5=""),"Parameter prüfen",IFERROR(IF($L93="","Status prüfen",IF(OR($L93="Erledigt",$L93="Entfällt"),"Abgeschlossen",IF($K93="","Frist prüfen",IF($K93&lt;'Parameter'!$B$4,"Überfällig",IF($K93&lt;='Parameter'!$B$4+'Parameter'!$B$5,"Bald fällig","Im Plan"))))),"Datum prüfen")))</f>
        <v/>
      </c>
    </row>
    <row r="94" ht="22" customHeight="1">
      <c r="A94" s="11" t="n"/>
      <c r="B94" s="12" t="n"/>
      <c r="C94" s="13" t="n"/>
      <c r="D94" s="11" t="n"/>
      <c r="E94" s="14" t="n"/>
      <c r="F94" s="14" t="n"/>
      <c r="G94" s="14" t="n"/>
      <c r="H94" s="15" t="n"/>
      <c r="I94" s="12" t="n"/>
      <c r="J94" s="14" t="n"/>
      <c r="K94" s="13" t="n"/>
      <c r="L94" s="12" t="n"/>
      <c r="M94" s="13" t="n"/>
      <c r="N94" s="6">
        <f>IF($A94="","",IFERROR(IF(OR($K94="",'Parameter'!$B$4="",$L94="",$L94="Erledigt",$L94="Entfällt"),"",$K94-'Parameter'!$B$4),""))</f>
        <v/>
      </c>
      <c r="O94" s="16">
        <f>IF($A94="","",IF(OR('Parameter'!$B$4="",'Parameter'!$B$5=""),"Parameter prüfen",IFERROR(IF($L94="","Status prüfen",IF(OR($L94="Erledigt",$L94="Entfällt"),"Abgeschlossen",IF($K94="","Frist prüfen",IF($K94&lt;'Parameter'!$B$4,"Überfällig",IF($K94&lt;='Parameter'!$B$4+'Parameter'!$B$5,"Bald fällig","Im Plan"))))),"Datum prüfen")))</f>
        <v/>
      </c>
    </row>
    <row r="95" ht="22" customHeight="1">
      <c r="A95" s="11" t="n"/>
      <c r="B95" s="12" t="n"/>
      <c r="C95" s="13" t="n"/>
      <c r="D95" s="11" t="n"/>
      <c r="E95" s="14" t="n"/>
      <c r="F95" s="14" t="n"/>
      <c r="G95" s="14" t="n"/>
      <c r="H95" s="15" t="n"/>
      <c r="I95" s="12" t="n"/>
      <c r="J95" s="14" t="n"/>
      <c r="K95" s="13" t="n"/>
      <c r="L95" s="12" t="n"/>
      <c r="M95" s="13" t="n"/>
      <c r="N95" s="8">
        <f>IF($A95="","",IFERROR(IF(OR($K95="",'Parameter'!$B$4="",$L95="",$L95="Erledigt",$L95="Entfällt"),"",$K95-'Parameter'!$B$4),""))</f>
        <v/>
      </c>
      <c r="O95" s="17">
        <f>IF($A95="","",IF(OR('Parameter'!$B$4="",'Parameter'!$B$5=""),"Parameter prüfen",IFERROR(IF($L95="","Status prüfen",IF(OR($L95="Erledigt",$L95="Entfällt"),"Abgeschlossen",IF($K95="","Frist prüfen",IF($K95&lt;'Parameter'!$B$4,"Überfällig",IF($K95&lt;='Parameter'!$B$4+'Parameter'!$B$5,"Bald fällig","Im Plan"))))),"Datum prüfen")))</f>
        <v/>
      </c>
    </row>
    <row r="96" ht="22" customHeight="1">
      <c r="A96" s="11" t="n"/>
      <c r="B96" s="12" t="n"/>
      <c r="C96" s="13" t="n"/>
      <c r="D96" s="11" t="n"/>
      <c r="E96" s="14" t="n"/>
      <c r="F96" s="14" t="n"/>
      <c r="G96" s="14" t="n"/>
      <c r="H96" s="15" t="n"/>
      <c r="I96" s="12" t="n"/>
      <c r="J96" s="14" t="n"/>
      <c r="K96" s="13" t="n"/>
      <c r="L96" s="12" t="n"/>
      <c r="M96" s="13" t="n"/>
      <c r="N96" s="6">
        <f>IF($A96="","",IFERROR(IF(OR($K96="",'Parameter'!$B$4="",$L96="",$L96="Erledigt",$L96="Entfällt"),"",$K96-'Parameter'!$B$4),""))</f>
        <v/>
      </c>
      <c r="O96" s="16">
        <f>IF($A96="","",IF(OR('Parameter'!$B$4="",'Parameter'!$B$5=""),"Parameter prüfen",IFERROR(IF($L96="","Status prüfen",IF(OR($L96="Erledigt",$L96="Entfällt"),"Abgeschlossen",IF($K96="","Frist prüfen",IF($K96&lt;'Parameter'!$B$4,"Überfällig",IF($K96&lt;='Parameter'!$B$4+'Parameter'!$B$5,"Bald fällig","Im Plan"))))),"Datum prüfen")))</f>
        <v/>
      </c>
    </row>
    <row r="97" ht="22" customHeight="1">
      <c r="A97" s="11" t="n"/>
      <c r="B97" s="12" t="n"/>
      <c r="C97" s="13" t="n"/>
      <c r="D97" s="11" t="n"/>
      <c r="E97" s="14" t="n"/>
      <c r="F97" s="14" t="n"/>
      <c r="G97" s="14" t="n"/>
      <c r="H97" s="15" t="n"/>
      <c r="I97" s="12" t="n"/>
      <c r="J97" s="14" t="n"/>
      <c r="K97" s="13" t="n"/>
      <c r="L97" s="12" t="n"/>
      <c r="M97" s="13" t="n"/>
      <c r="N97" s="8">
        <f>IF($A97="","",IFERROR(IF(OR($K97="",'Parameter'!$B$4="",$L97="",$L97="Erledigt",$L97="Entfällt"),"",$K97-'Parameter'!$B$4),""))</f>
        <v/>
      </c>
      <c r="O97" s="17">
        <f>IF($A97="","",IF(OR('Parameter'!$B$4="",'Parameter'!$B$5=""),"Parameter prüfen",IFERROR(IF($L97="","Status prüfen",IF(OR($L97="Erledigt",$L97="Entfällt"),"Abgeschlossen",IF($K97="","Frist prüfen",IF($K97&lt;'Parameter'!$B$4,"Überfällig",IF($K97&lt;='Parameter'!$B$4+'Parameter'!$B$5,"Bald fällig","Im Plan"))))),"Datum prüfen")))</f>
        <v/>
      </c>
    </row>
    <row r="98" ht="22" customHeight="1">
      <c r="A98" s="11" t="n"/>
      <c r="B98" s="12" t="n"/>
      <c r="C98" s="13" t="n"/>
      <c r="D98" s="11" t="n"/>
      <c r="E98" s="14" t="n"/>
      <c r="F98" s="14" t="n"/>
      <c r="G98" s="14" t="n"/>
      <c r="H98" s="15" t="n"/>
      <c r="I98" s="12" t="n"/>
      <c r="J98" s="14" t="n"/>
      <c r="K98" s="13" t="n"/>
      <c r="L98" s="12" t="n"/>
      <c r="M98" s="13" t="n"/>
      <c r="N98" s="6">
        <f>IF($A98="","",IFERROR(IF(OR($K98="",'Parameter'!$B$4="",$L98="",$L98="Erledigt",$L98="Entfällt"),"",$K98-'Parameter'!$B$4),""))</f>
        <v/>
      </c>
      <c r="O98" s="16">
        <f>IF($A98="","",IF(OR('Parameter'!$B$4="",'Parameter'!$B$5=""),"Parameter prüfen",IFERROR(IF($L98="","Status prüfen",IF(OR($L98="Erledigt",$L98="Entfällt"),"Abgeschlossen",IF($K98="","Frist prüfen",IF($K98&lt;'Parameter'!$B$4,"Überfällig",IF($K98&lt;='Parameter'!$B$4+'Parameter'!$B$5,"Bald fällig","Im Plan"))))),"Datum prüfen")))</f>
        <v/>
      </c>
    </row>
    <row r="99" ht="22" customHeight="1">
      <c r="A99" s="11" t="n"/>
      <c r="B99" s="12" t="n"/>
      <c r="C99" s="13" t="n"/>
      <c r="D99" s="11" t="n"/>
      <c r="E99" s="14" t="n"/>
      <c r="F99" s="14" t="n"/>
      <c r="G99" s="14" t="n"/>
      <c r="H99" s="15" t="n"/>
      <c r="I99" s="12" t="n"/>
      <c r="J99" s="14" t="n"/>
      <c r="K99" s="13" t="n"/>
      <c r="L99" s="12" t="n"/>
      <c r="M99" s="13" t="n"/>
      <c r="N99" s="8">
        <f>IF($A99="","",IFERROR(IF(OR($K99="",'Parameter'!$B$4="",$L99="",$L99="Erledigt",$L99="Entfällt"),"",$K99-'Parameter'!$B$4),""))</f>
        <v/>
      </c>
      <c r="O99" s="17">
        <f>IF($A99="","",IF(OR('Parameter'!$B$4="",'Parameter'!$B$5=""),"Parameter prüfen",IFERROR(IF($L99="","Status prüfen",IF(OR($L99="Erledigt",$L99="Entfällt"),"Abgeschlossen",IF($K99="","Frist prüfen",IF($K99&lt;'Parameter'!$B$4,"Überfällig",IF($K99&lt;='Parameter'!$B$4+'Parameter'!$B$5,"Bald fällig","Im Plan"))))),"Datum prüfen")))</f>
        <v/>
      </c>
    </row>
    <row r="100" ht="22" customHeight="1">
      <c r="A100" s="11" t="n"/>
      <c r="B100" s="12" t="n"/>
      <c r="C100" s="13" t="n"/>
      <c r="D100" s="11" t="n"/>
      <c r="E100" s="14" t="n"/>
      <c r="F100" s="14" t="n"/>
      <c r="G100" s="14" t="n"/>
      <c r="H100" s="15" t="n"/>
      <c r="I100" s="12" t="n"/>
      <c r="J100" s="14" t="n"/>
      <c r="K100" s="13" t="n"/>
      <c r="L100" s="12" t="n"/>
      <c r="M100" s="13" t="n"/>
      <c r="N100" s="6">
        <f>IF($A100="","",IFERROR(IF(OR($K100="",'Parameter'!$B$4="",$L100="",$L100="Erledigt",$L100="Entfällt"),"",$K100-'Parameter'!$B$4),""))</f>
        <v/>
      </c>
      <c r="O100" s="16">
        <f>IF($A100="","",IF(OR('Parameter'!$B$4="",'Parameter'!$B$5=""),"Parameter prüfen",IFERROR(IF($L100="","Status prüfen",IF(OR($L100="Erledigt",$L100="Entfällt"),"Abgeschlossen",IF($K100="","Frist prüfen",IF($K100&lt;'Parameter'!$B$4,"Überfällig",IF($K100&lt;='Parameter'!$B$4+'Parameter'!$B$5,"Bald fällig","Im Plan"))))),"Datum prüfen")))</f>
        <v/>
      </c>
    </row>
    <row r="101" ht="22" customHeight="1">
      <c r="A101" s="11" t="n"/>
      <c r="B101" s="12" t="n"/>
      <c r="C101" s="13" t="n"/>
      <c r="D101" s="11" t="n"/>
      <c r="E101" s="14" t="n"/>
      <c r="F101" s="14" t="n"/>
      <c r="G101" s="14" t="n"/>
      <c r="H101" s="15" t="n"/>
      <c r="I101" s="12" t="n"/>
      <c r="J101" s="14" t="n"/>
      <c r="K101" s="13" t="n"/>
      <c r="L101" s="12" t="n"/>
      <c r="M101" s="13" t="n"/>
      <c r="N101" s="8">
        <f>IF($A101="","",IFERROR(IF(OR($K101="",'Parameter'!$B$4="",$L101="",$L101="Erledigt",$L101="Entfällt"),"",$K101-'Parameter'!$B$4),""))</f>
        <v/>
      </c>
      <c r="O101" s="17">
        <f>IF($A101="","",IF(OR('Parameter'!$B$4="",'Parameter'!$B$5=""),"Parameter prüfen",IFERROR(IF($L101="","Status prüfen",IF(OR($L101="Erledigt",$L101="Entfällt"),"Abgeschlossen",IF($K101="","Frist prüfen",IF($K101&lt;'Parameter'!$B$4,"Überfällig",IF($K101&lt;='Parameter'!$B$4+'Parameter'!$B$5,"Bald fällig","Im Plan"))))),"Datum prüfen")))</f>
        <v/>
      </c>
    </row>
    <row r="102" ht="22" customHeight="1">
      <c r="A102" s="11" t="n"/>
      <c r="B102" s="12" t="n"/>
      <c r="C102" s="13" t="n"/>
      <c r="D102" s="11" t="n"/>
      <c r="E102" s="14" t="n"/>
      <c r="F102" s="14" t="n"/>
      <c r="G102" s="14" t="n"/>
      <c r="H102" s="15" t="n"/>
      <c r="I102" s="12" t="n"/>
      <c r="J102" s="14" t="n"/>
      <c r="K102" s="13" t="n"/>
      <c r="L102" s="12" t="n"/>
      <c r="M102" s="13" t="n"/>
      <c r="N102" s="6">
        <f>IF($A102="","",IFERROR(IF(OR($K102="",'Parameter'!$B$4="",$L102="",$L102="Erledigt",$L102="Entfällt"),"",$K102-'Parameter'!$B$4),""))</f>
        <v/>
      </c>
      <c r="O102" s="16">
        <f>IF($A102="","",IF(OR('Parameter'!$B$4="",'Parameter'!$B$5=""),"Parameter prüfen",IFERROR(IF($L102="","Status prüfen",IF(OR($L102="Erledigt",$L102="Entfällt"),"Abgeschlossen",IF($K102="","Frist prüfen",IF($K102&lt;'Parameter'!$B$4,"Überfällig",IF($K102&lt;='Parameter'!$B$4+'Parameter'!$B$5,"Bald fällig","Im Plan"))))),"Datum prüfen")))</f>
        <v/>
      </c>
    </row>
    <row r="103" ht="22" customHeight="1">
      <c r="A103" s="11" t="n"/>
      <c r="B103" s="12" t="n"/>
      <c r="C103" s="13" t="n"/>
      <c r="D103" s="11" t="n"/>
      <c r="E103" s="14" t="n"/>
      <c r="F103" s="14" t="n"/>
      <c r="G103" s="14" t="n"/>
      <c r="H103" s="15" t="n"/>
      <c r="I103" s="12" t="n"/>
      <c r="J103" s="14" t="n"/>
      <c r="K103" s="13" t="n"/>
      <c r="L103" s="12" t="n"/>
      <c r="M103" s="13" t="n"/>
      <c r="N103" s="8">
        <f>IF($A103="","",IFERROR(IF(OR($K103="",'Parameter'!$B$4="",$L103="",$L103="Erledigt",$L103="Entfällt"),"",$K103-'Parameter'!$B$4),""))</f>
        <v/>
      </c>
      <c r="O103" s="17">
        <f>IF($A103="","",IF(OR('Parameter'!$B$4="",'Parameter'!$B$5=""),"Parameter prüfen",IFERROR(IF($L103="","Status prüfen",IF(OR($L103="Erledigt",$L103="Entfällt"),"Abgeschlossen",IF($K103="","Frist prüfen",IF($K103&lt;'Parameter'!$B$4,"Überfällig",IF($K103&lt;='Parameter'!$B$4+'Parameter'!$B$5,"Bald fällig","Im Plan"))))),"Datum prüfen")))</f>
        <v/>
      </c>
    </row>
  </sheetData>
  <autoFilter ref="A3:O103"/>
  <mergeCells count="1">
    <mergeCell ref="A1:O1"/>
  </mergeCells>
  <conditionalFormatting sqref="L4:L103">
    <cfRule type="expression" priority="1" dxfId="1">
      <formula>$L4="Erledigt"</formula>
    </cfRule>
    <cfRule type="expression" priority="2" dxfId="0">
      <formula>$L4="Offen"</formula>
    </cfRule>
  </conditionalFormatting>
  <conditionalFormatting sqref="N4:N103">
    <cfRule type="expression" priority="3" dxfId="0">
      <formula>AND(ISNUMBER($N4),$N4&lt;0)</formula>
    </cfRule>
  </conditionalFormatting>
  <conditionalFormatting sqref="O4:O103">
    <cfRule type="expression" priority="4" dxfId="0">
      <formula>OR($O4="Überfällig",$O4="Frist prüfen",$O4="Status prüfen",$O4="Datum prüfen",$O4="Parameter prüfen")</formula>
    </cfRule>
    <cfRule type="expression" priority="5" dxfId="1">
      <formula>$O4="Abgeschlossen"</formula>
    </cfRule>
  </conditionalFormatting>
  <conditionalFormatting sqref="G4:G103">
    <cfRule type="expression" priority="6" dxfId="2">
      <formula>AND($A4&lt;&gt;"",OR($L4="Offen",$L4="In Bearbeitung"),$G4="")</formula>
    </cfRule>
  </conditionalFormatting>
  <conditionalFormatting sqref="J4:J103">
    <cfRule type="expression" priority="7" dxfId="2">
      <formula>AND($A4&lt;&gt;"",OR($L4="Offen",$L4="In Bearbeitung"),$J4="")</formula>
    </cfRule>
  </conditionalFormatting>
  <conditionalFormatting sqref="K4:K103">
    <cfRule type="expression" priority="8" dxfId="2">
      <formula>AND($A4&lt;&gt;"",OR($L4="Offen",$L4="In Bearbeitung"),$K4="")</formula>
    </cfRule>
  </conditionalFormatting>
  <conditionalFormatting sqref="M4:M103">
    <cfRule type="expression" priority="9" dxfId="2">
      <formula>AND($A4&lt;&gt;"",$L4="Erledigt",$M4="")</formula>
    </cfRule>
    <cfRule type="expression" priority="10" dxfId="2">
      <formula>AND($A4&lt;&gt;"",$L4&lt;&gt;"Erledigt",$M4&lt;&gt;"")</formula>
    </cfRule>
  </conditionalFormatting>
  <dataValidations count="5">
    <dataValidation sqref="L4:L103" showDropDown="0" showInputMessage="1" showErrorMessage="1" allowBlank="0" errorTitle="Status prüfen" error="Bitte einen der sichtbaren stabilen Statuswerte auswählen." promptTitle="Status" prompt="Status passend zum aktuellen Bearbeitungsstand auswählen." type="list">
      <formula1>"Offen,In Bearbeitung,Erledigt,Entfällt"</formula1>
    </dataValidation>
    <dataValidation sqref="H4:H103" showDropDown="0" showInputMessage="1" showErrorMessage="1" allowBlank="0" errorTitle="Menge prüfen" error="Die Menge muss eine Zahl größer oder gleich null sein." promptTitle="Menge" prompt="Nichtnegative Menge passend zur angegebenen Einheit eintragen." type="decimal" operator="greaterThanOrEqual">
      <formula1>0</formula1>
    </dataValidation>
    <dataValidation sqref="C4:C103" showDropDown="0" showInputMessage="1" showErrorMessage="1" allowBlank="0" errorTitle="Datum prüfen" error="Bitte ein gültiges Übergabedatum eingeben." promptTitle="Übergabedatum" prompt="Datum im Format TT.MM.JJJJ eingeben." type="date" operator="greaterThan">
      <formula1>0</formula1>
    </dataValidation>
    <dataValidation sqref="K4:K103" showDropDown="0" showInputMessage="1" showErrorMessage="1" allowBlank="0" errorTitle="Frist prüfen" error="Die Frist muss leer oder ein Datum ab dem Übergabedatum sein." promptTitle="Frist" prompt="Frist im Format TT.MM.JJJJ eingeben." type="custom">
      <formula1>OR(K4="",AND(ISNUMBER(K4),ISNUMBER(C4),K4&gt;=C4))</formula1>
    </dataValidation>
    <dataValidation sqref="M4:M103" showDropDown="0" showInputMessage="1" showErrorMessage="1" allowBlank="0" errorTitle="Abschlussdatum prüfen" error="Ein Abschlussdatum ist nur beim Status „Erledigt“ und ab dem Übergabedatum zulässig." promptTitle="Erledigt am" prompt="Abschlussdatum im Format TT.MM.JJJJ eintragen." type="custom">
      <formula1>OR(M4="",AND($L4="Erledigt",ISNUMBER(M4),ISNUMBER(C4),M4&gt;=C4))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55" customWidth="1" min="3" max="3"/>
  </cols>
  <sheetData>
    <row r="1" ht="28" customHeight="1">
      <c r="A1" s="1" t="inlineStr">
        <is>
          <t>Parameter und stabile Statuswerte</t>
        </is>
      </c>
      <c r="B1" s="22" t="n"/>
      <c r="C1" s="23" t="n"/>
    </row>
    <row r="2" ht="34" customHeight="1">
      <c r="A2" s="3" t="inlineStr">
        <is>
          <t>Grün hinterlegte Werte sind anpassbar. Die Statuswerte bleiben für Validierung und Auswertung unverändert.</t>
        </is>
      </c>
    </row>
    <row r="3">
      <c r="A3" s="4" t="inlineStr">
        <is>
          <t>Annahme</t>
        </is>
      </c>
      <c r="B3" s="4" t="inlineStr">
        <is>
          <t>Wert</t>
        </is>
      </c>
      <c r="C3" s="4" t="inlineStr">
        <is>
          <t>Verwendung</t>
        </is>
      </c>
    </row>
    <row r="4">
      <c r="A4" s="18" t="inlineStr">
        <is>
          <t>Auswertungsstichtag</t>
        </is>
      </c>
      <c r="B4" s="13" t="n">
        <v>46275</v>
      </c>
      <c r="C4" s="18" t="inlineStr">
        <is>
          <t>Basis für die berechnete Fristlage; bei Bedarf manuell ändern.</t>
        </is>
      </c>
    </row>
    <row r="5">
      <c r="A5" s="19" t="inlineStr">
        <is>
          <t>Frühwarnung vor Frist</t>
        </is>
      </c>
      <c r="B5" s="20" t="n">
        <v>3</v>
      </c>
      <c r="C5" s="19" t="inlineStr">
        <is>
          <t>Kalendertage bis zur Kennzeichnung „Bald fällig“.</t>
        </is>
      </c>
    </row>
    <row r="6"/>
    <row r="7"/>
    <row r="8">
      <c r="A8" s="21" t="inlineStr">
        <is>
          <t>Stabile Statuswerte</t>
        </is>
      </c>
      <c r="B8" s="21" t="inlineStr">
        <is>
          <t>Bedeutung</t>
        </is>
      </c>
      <c r="C8" s="21" t="inlineStr">
        <is>
          <t>Hinweis</t>
        </is>
      </c>
    </row>
    <row r="9">
      <c r="A9" s="19" t="inlineStr">
        <is>
          <t>Offen</t>
        </is>
      </c>
      <c r="B9" s="19" t="inlineStr">
        <is>
          <t>Aktiver offener Punkt</t>
        </is>
      </c>
      <c r="C9" s="19" t="inlineStr">
        <is>
          <t>Manuelle Bearbeitung oder Klärung erforderlich.</t>
        </is>
      </c>
    </row>
    <row r="10">
      <c r="A10" s="18" t="inlineStr">
        <is>
          <t>In Bearbeitung</t>
        </is>
      </c>
      <c r="B10" s="18" t="inlineStr">
        <is>
          <t>Aktiver Punkt in Bearbeitung</t>
        </is>
      </c>
      <c r="C10" s="18" t="inlineStr">
        <is>
          <t>Fortschritt und Frist manuell prüfen.</t>
        </is>
      </c>
    </row>
    <row r="11">
      <c r="A11" s="19" t="inlineStr">
        <is>
          <t>Erledigt</t>
        </is>
      </c>
      <c r="B11" s="19" t="inlineStr">
        <is>
          <t>Punkt abgeschlossen</t>
        </is>
      </c>
      <c r="C11" s="19" t="inlineStr">
        <is>
          <t>Abschlussdatum eintragen.</t>
        </is>
      </c>
    </row>
    <row r="12">
      <c r="A12" s="18" t="inlineStr">
        <is>
          <t>Entfällt</t>
        </is>
      </c>
      <c r="B12" s="18" t="inlineStr">
        <is>
          <t>Keine Bearbeitung erforderlich</t>
        </is>
      </c>
      <c r="C12" s="18" t="inlineStr">
        <is>
          <t>Nur nach manueller Bewertung verwenden.</t>
        </is>
      </c>
    </row>
  </sheetData>
  <mergeCells count="1">
    <mergeCell ref="A1:C1"/>
  </mergeCells>
  <dataValidations count="2">
    <dataValidation sqref="B4" showDropDown="0" showInputMessage="1" showErrorMessage="1" allowBlank="0" errorTitle="Stichtag prüfen" error="Bitte einen gültigen Auswertungsstichtag eingeben." promptTitle="Auswertungsstichtag" prompt="Datum im Format TT.MM.JJJJ eingeben." type="date" operator="greaterThan">
      <formula1>0</formula1>
    </dataValidation>
    <dataValidation sqref="B5" showDropDown="0" showInputMessage="1" showErrorMessage="1" allowBlank="0" errorTitle="Frühwarnung prüfen" error="Bitte eine ganze Zahl größer oder gleich null eingeben." promptTitle="Frühwarnung" prompt="Anzahl der Kalendertage vor der Frist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Objektübergabe Reinigungsdienst Excel</dc:title>
  <dc:description xmlns:dc="http://purl.org/dc/elements/1.1/">Betriebliche Arbeitsmappe mit ausdrücklich fiktiven Beispieldaten</dc:description>
  <dc:subject xmlns:dc="http://purl.org/dc/elements/1.1/">Zustände, offene Punkte und Zuständigkeiten bei Objektübergaben</dc:subject>
  <dcterms:created xmlns:dcterms="http://purl.org/dc/terms/" xmlns:xsi="http://www.w3.org/2001/XMLSchema-instance" xsi:type="dcterms:W3CDTF">2026-09-10T23:45:35Z</dcterms:created>
  <dcterms:modified xmlns:dcterms="http://purl.org/dc/terms/" xmlns:xsi="http://www.w3.org/2001/XMLSchema-instance" xsi:type="dcterms:W3CDTF">2026-09-10T23:45:36+00:00Z</dcterms:modified>
</cp:coreProperties>
</file>