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Reinigungspla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'Reinigungsplan'!$A$3:$N$103</definedName>
    <definedName name="_xlnm._FilterDatabase" localSheetId="2" hidden="1">'Parameter'!$A$2:$C$9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23"/>
      <sz val="10"/>
    </font>
    <font>
      <name val="Calibri"/>
      <i val="1"/>
      <color rgb="0044544B"/>
      <sz val="10"/>
    </font>
    <font>
      <name val="Calibri"/>
      <b val="1"/>
      <color rgb="001F2923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" fontId="5" fillId="4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2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2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2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2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56A2D"/>
        </patternFill>
      </fill>
    </dxf>
    <dxf>
      <font>
        <name val="Calibri"/>
        <b val="1"/>
        <color rgb="001F2923"/>
        <sz val="10"/>
      </font>
      <fill>
        <patternFill patternType="solid">
          <fgColor rgb="00E5F2EA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A3" authorId="0" shapeId="0">
      <text>
        <t>Eindeutige interne Kennung der Planposition.</t>
      </text>
    </comment>
    <comment ref="E3" authorId="0" shapeId="0">
      <text>
        <t>Wiederholungsabstand in Kalendertagen. Der Wert dient zur Berechnung des nächsten Termins.</t>
      </text>
    </comment>
    <comment ref="I3" authorId="0" shapeId="0">
      <text>
        <t>Beispielhafter Zeitrichtwert je eingetragener Einheit; bei Bedarf manuell anpassen.</t>
      </text>
    </comment>
    <comment ref="J3" authorId="0" shapeId="0">
      <text>
        <t>Berechnet aus Menge mal Richtwert. Diese Formelzellen nicht überschreiben.</t>
      </text>
    </comment>
    <comment ref="K3" authorId="0" shapeId="0">
      <text>
        <t>Nur die sichtbaren stabilen Statuswerte sind zulässig.</t>
      </text>
    </comment>
    <comment ref="M3" authorId="0" shapeId="0">
      <text>
        <t>Wird nur bei Status „Erledigt“ aus Erledigungsdatum und Intervall berechnet.</t>
      </text>
    </comment>
    <comment ref="N3" authorId="0" shapeId="0">
      <text>
        <t>Hinweis auf Basis von Status, Fälligkeit, Erledigungsdatum und sichtbarem Stichtag.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B3" authorId="0" shapeId="0">
      <text>
        <t>Alle Fälligkeits- und Prüfhinweise werden mit diesem sichtbaren Datum verglichen.</t>
      </text>
    </comment>
    <comment ref="B4" authorId="0" shapeId="0">
      <text>
        <t>Aufgaben innerhalb dieses Zeitraums erhalten den Hinweis „Bald fällig“.</t>
      </text>
    </comment>
    <comment ref="B5" authorId="0" shapeId="0">
      <text>
        <t>Untergrenze der Datumsvalidierung im Reinigungsplan.</t>
      </text>
    </comment>
    <comment ref="B6" authorId="0" shapeId="0">
      <text>
        <t>Obergrenze der Datumsvalidierung im Reinigungsplan.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</cols>
  <sheetData>
    <row r="1" ht="28" customHeight="1">
      <c r="A1" s="1" t="inlineStr">
        <is>
          <t>Übersicht zum Reinigungsplan</t>
        </is>
      </c>
      <c r="B1" s="22" t="n"/>
      <c r="C1" s="23" t="n"/>
    </row>
    <row r="2" ht="8" customHeight="1"/>
    <row r="3">
      <c r="A3" s="3" t="inlineStr">
        <is>
          <t>Kennzahl</t>
        </is>
      </c>
      <c r="B3" s="3" t="inlineStr">
        <is>
          <t>Wert</t>
        </is>
      </c>
      <c r="C3" s="3" t="inlineStr">
        <is>
          <t>Einheit</t>
        </is>
      </c>
    </row>
    <row r="4" ht="24" customHeight="1">
      <c r="A4" s="4" t="inlineStr">
        <is>
          <t>Stichtag</t>
        </is>
      </c>
      <c r="B4" s="24">
        <f>Parameter!B3</f>
        <v/>
      </c>
      <c r="C4" s="4" t="inlineStr">
        <is>
          <t>Datum</t>
        </is>
      </c>
    </row>
    <row r="5" ht="24" customHeight="1">
      <c r="A5" s="6" t="inlineStr">
        <is>
          <t>Planpositionen</t>
        </is>
      </c>
      <c r="B5" s="7">
        <f>COUNTA(Reinigungsplan!$A$4:$A$103)</f>
        <v/>
      </c>
      <c r="C5" s="6" t="inlineStr">
        <is>
          <t>Anzahl</t>
        </is>
      </c>
    </row>
    <row r="6" ht="24" customHeight="1">
      <c r="A6" s="4" t="inlineStr">
        <is>
          <t>Offene Aufgaben</t>
        </is>
      </c>
      <c r="B6" s="8">
        <f>COUNTIF(Reinigungsplan!$K$4:$K$103,"Geplant")+COUNTIF(Reinigungsplan!$K$4:$K$103,"In Arbeit")</f>
        <v/>
      </c>
      <c r="C6" s="4" t="inlineStr">
        <is>
          <t>Anzahl</t>
        </is>
      </c>
    </row>
    <row r="7" ht="24" customHeight="1">
      <c r="A7" s="6" t="inlineStr">
        <is>
          <t>Überfällig</t>
        </is>
      </c>
      <c r="B7" s="7">
        <f>COUNTIF(Reinigungsplan!$N$4:$N$103,"Überfällig")</f>
        <v/>
      </c>
      <c r="C7" s="6" t="inlineStr">
        <is>
          <t>Anzahl</t>
        </is>
      </c>
    </row>
    <row r="8" ht="24" customHeight="1">
      <c r="A8" s="4" t="inlineStr">
        <is>
          <t>Bald fällig</t>
        </is>
      </c>
      <c r="B8" s="8">
        <f>COUNTIF(Reinigungsplan!$N$4:$N$103,"Bald fällig")</f>
        <v/>
      </c>
      <c r="C8" s="4" t="inlineStr">
        <is>
          <t>Anzahl</t>
        </is>
      </c>
    </row>
    <row r="9" ht="24" customHeight="1">
      <c r="A9" s="6" t="inlineStr">
        <is>
          <t>Erledigt</t>
        </is>
      </c>
      <c r="B9" s="7">
        <f>COUNTIF(Reinigungsplan!$K$4:$K$103,"Erledigt")</f>
        <v/>
      </c>
      <c r="C9" s="6" t="inlineStr">
        <is>
          <t>Anzahl</t>
        </is>
      </c>
    </row>
    <row r="10" ht="24" customHeight="1">
      <c r="A10" s="4" t="inlineStr">
        <is>
          <t>Entfällt</t>
        </is>
      </c>
      <c r="B10" s="8">
        <f>COUNTIF(Reinigungsplan!$K$4:$K$103,"Entfällt")</f>
        <v/>
      </c>
      <c r="C10" s="4" t="inlineStr">
        <is>
          <t>Anzahl</t>
        </is>
      </c>
    </row>
    <row r="11" ht="24" customHeight="1">
      <c r="A11" s="6" t="inlineStr">
        <is>
          <t>Offene Sollzeit</t>
        </is>
      </c>
      <c r="B11" s="9">
        <f>IFERROR((SUMIF(Reinigungsplan!$K$4:$K$103,"Geplant",Reinigungsplan!$J$4:$J$103)+SUMIF(Reinigungsplan!$K$4:$K$103,"In Arbeit",Reinigungsplan!$J$4:$J$103))/60,0)</f>
        <v/>
      </c>
      <c r="C11" s="6" t="inlineStr">
        <is>
          <t>Stunden</t>
        </is>
      </c>
    </row>
    <row r="12" ht="24" customHeight="1">
      <c r="A12" s="4" t="inlineStr">
        <is>
          <t>Erledigungsquote</t>
        </is>
      </c>
      <c r="B12" s="25">
        <f>IFERROR(COUNTIF(Reinigungsplan!$K$4:$K$103,"Erledigt")/(COUNTA(Reinigungsplan!$A$4:$A$103)-COUNTIF(Reinigungsplan!$K$4:$K$103,"Entfällt")),"")</f>
        <v/>
      </c>
      <c r="C12" s="4" t="inlineStr">
        <is>
          <t>Anteil</t>
        </is>
      </c>
    </row>
    <row r="13" ht="24" customHeight="1">
      <c r="A13" s="6" t="inlineStr">
        <is>
          <t>Manuell zu prüfen</t>
        </is>
      </c>
      <c r="B13" s="7">
        <f>COUNTIF(Reinigungsplan!$N$4:$N$103,"*prüfen*")+COUNTIF(Reinigungsplan!$N$4:$N$103,"Fälligkeit fehlt")</f>
        <v/>
      </c>
      <c r="C13" s="6" t="inlineStr">
        <is>
          <t>Anzahl</t>
        </is>
      </c>
    </row>
  </sheetData>
  <mergeCells count="1">
    <mergeCell ref="A1:C1"/>
  </mergeCells>
  <conditionalFormatting sqref="B7">
    <cfRule type="expression" priority="1" dxfId="0">
      <formula>B7&gt;0</formula>
    </cfRule>
  </conditionalFormatting>
  <conditionalFormatting sqref="B8">
    <cfRule type="expression" priority="2" dxfId="1">
      <formula>B8&gt;0</formula>
    </cfRule>
  </conditionalFormatting>
  <conditionalFormatting sqref="B13">
    <cfRule type="expression" priority="3" dxfId="0">
      <formula>B13&gt;0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3" customWidth="1" min="3" max="3"/>
    <col width="31" customWidth="1" min="4" max="4"/>
    <col width="15" customWidth="1" min="5" max="5"/>
    <col width="19" customWidth="1" min="6" max="6"/>
    <col width="12" customWidth="1" min="7" max="7"/>
    <col width="11" customWidth="1" min="8" max="8"/>
    <col width="19" customWidth="1" min="9" max="9"/>
    <col width="16" customWidth="1" min="10" max="10"/>
    <col width="15" customWidth="1" min="11" max="11"/>
    <col width="15" customWidth="1" min="12" max="12"/>
    <col width="17" customWidth="1" min="13" max="13"/>
    <col width="24" customWidth="1" min="14" max="14"/>
  </cols>
  <sheetData>
    <row r="1" ht="28" customHeight="1">
      <c r="A1" s="1" t="inlineStr">
        <is>
          <t>Reinigungsplan Excel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3" t="n"/>
    </row>
    <row r="2" ht="22" customHeight="1">
      <c r="A2" s="11" t="inlineStr">
        <is>
          <t>Grün markierte Zellen sind editierbar; Prüfhinweise unterstützen die manuelle Disposition.</t>
        </is>
      </c>
    </row>
    <row r="3" ht="34" customHeight="1">
      <c r="A3" s="3" t="inlineStr">
        <is>
          <t>Plan-ID</t>
        </is>
      </c>
      <c r="B3" s="3" t="inlineStr">
        <is>
          <t>Fälligkeit</t>
        </is>
      </c>
      <c r="C3" s="3" t="inlineStr">
        <is>
          <t>Reinigungsbereich</t>
        </is>
      </c>
      <c r="D3" s="3" t="inlineStr">
        <is>
          <t>Aufgabe</t>
        </is>
      </c>
      <c r="E3" s="3" t="inlineStr">
        <is>
          <t>Intervall (Tage)</t>
        </is>
      </c>
      <c r="F3" s="3" t="inlineStr">
        <is>
          <t>Zuständigkeit</t>
        </is>
      </c>
      <c r="G3" s="3" t="inlineStr">
        <is>
          <t>Menge</t>
        </is>
      </c>
      <c r="H3" s="3" t="inlineStr">
        <is>
          <t>Einheit</t>
        </is>
      </c>
      <c r="I3" s="3" t="inlineStr">
        <is>
          <t>Richtwert (Min./Einheit)</t>
        </is>
      </c>
      <c r="J3" s="3" t="inlineStr">
        <is>
          <t>Sollzeit (Min.)</t>
        </is>
      </c>
      <c r="K3" s="3" t="inlineStr">
        <is>
          <t>Status</t>
        </is>
      </c>
      <c r="L3" s="3" t="inlineStr">
        <is>
          <t>Erledigt am</t>
        </is>
      </c>
      <c r="M3" s="3" t="inlineStr">
        <is>
          <t>Nächster Termin</t>
        </is>
      </c>
      <c r="N3" s="3" t="inlineStr">
        <is>
          <t>Prüfhinweis</t>
        </is>
      </c>
    </row>
    <row r="4" ht="24" customHeight="1">
      <c r="A4" s="12" t="inlineStr">
        <is>
          <t>RP-001</t>
        </is>
      </c>
      <c r="B4" s="26" t="n">
        <v>46271</v>
      </c>
      <c r="C4" s="12" t="inlineStr">
        <is>
          <t>Eingangszone</t>
        </is>
      </c>
      <c r="D4" s="12" t="inlineStr">
        <is>
          <t>Boden feucht reinigen</t>
        </is>
      </c>
      <c r="E4" s="14" t="n">
        <v>1</v>
      </c>
      <c r="F4" s="12" t="inlineStr">
        <is>
          <t>Team Morgen</t>
        </is>
      </c>
      <c r="G4" s="15" t="n">
        <v>180</v>
      </c>
      <c r="H4" s="16" t="inlineStr">
        <is>
          <t>m²</t>
        </is>
      </c>
      <c r="I4" s="15" t="n">
        <v>0.18</v>
      </c>
      <c r="J4" s="17">
        <f>IF(OR(G4="",I4=""),"",IF(OR(NOT(ISNUMBER(G4)),NOT(ISNUMBER(I4))),"",IFERROR(G4*I4,"")))</f>
        <v/>
      </c>
      <c r="K4" s="16" t="inlineStr">
        <is>
          <t>Geplant</t>
        </is>
      </c>
      <c r="L4" s="26" t="n"/>
      <c r="M4" s="27">
        <f>IF(OR(A4="",K4&lt;&gt;"Erledigt",L4="",E4=""),"",IF(OR(NOT(ISNUMBER(L4)),NOT(ISNUMBER(E4))),"",IFERROR(L4+E4,"")))</f>
        <v/>
      </c>
      <c r="N4" s="4">
        <f>IF(A4="","",IF(K4="","Status prüfen",IF(K4="Entfällt","Entfällt",IF(K4="Erledigt",IF(L4="","Erledigungsdatum prüfen",IF(B4="","Fälligkeit fehlt",IFERROR(IF(L4&gt;B4,"Verspätet erledigt","Erledigt"),"Datum prüfen"))),IF(B4="","Fälligkeit fehlt",IFERROR(IF(B4&lt;Parameter!$B$3,"Überfällig",IF(B4&lt;=Parameter!$B$3+Parameter!$B$4,"Bald fällig","Geplant")),"Datum prüfen"))))))</f>
        <v/>
      </c>
    </row>
    <row r="5" ht="24" customHeight="1">
      <c r="A5" s="12" t="inlineStr">
        <is>
          <t>RP-002</t>
        </is>
      </c>
      <c r="B5" s="26" t="n">
        <v>46275</v>
      </c>
      <c r="C5" s="12" t="inlineStr">
        <is>
          <t>Sanitärtrakt A</t>
        </is>
      </c>
      <c r="D5" s="12" t="inlineStr">
        <is>
          <t>Sanitäroberflächen reinigen</t>
        </is>
      </c>
      <c r="E5" s="14" t="n">
        <v>1</v>
      </c>
      <c r="F5" s="12" t="inlineStr">
        <is>
          <t>Team Hygiene</t>
        </is>
      </c>
      <c r="G5" s="15" t="n">
        <v>12</v>
      </c>
      <c r="H5" s="16" t="inlineStr">
        <is>
          <t>Stück</t>
        </is>
      </c>
      <c r="I5" s="15" t="n">
        <v>2.5</v>
      </c>
      <c r="J5" s="19">
        <f>IF(OR(G5="",I5=""),"",IF(OR(NOT(ISNUMBER(G5)),NOT(ISNUMBER(I5))),"",IFERROR(G5*I5,"")))</f>
        <v/>
      </c>
      <c r="K5" s="16" t="inlineStr">
        <is>
          <t>Geplant</t>
        </is>
      </c>
      <c r="L5" s="26" t="n"/>
      <c r="M5" s="28">
        <f>IF(OR(A5="",K5&lt;&gt;"Erledigt",L5="",E5=""),"",IF(OR(NOT(ISNUMBER(L5)),NOT(ISNUMBER(E5))),"",IFERROR(L5+E5,"")))</f>
        <v/>
      </c>
      <c r="N5" s="6">
        <f>IF(A5="","",IF(K5="","Status prüfen",IF(K5="Entfällt","Entfällt",IF(K5="Erledigt",IF(L5="","Erledigungsdatum prüfen",IF(B5="","Fälligkeit fehlt",IFERROR(IF(L5&gt;B5,"Verspätet erledigt","Erledigt"),"Datum prüfen"))),IF(B5="","Fälligkeit fehlt",IFERROR(IF(B5&lt;Parameter!$B$3,"Überfällig",IF(B5&lt;=Parameter!$B$3+Parameter!$B$4,"Bald fällig","Geplant")),"Datum prüfen"))))))</f>
        <v/>
      </c>
    </row>
    <row r="6" ht="24" customHeight="1">
      <c r="A6" s="12" t="inlineStr">
        <is>
          <t>RP-003</t>
        </is>
      </c>
      <c r="B6" s="26" t="n">
        <v>46284</v>
      </c>
      <c r="C6" s="12" t="inlineStr">
        <is>
          <t>Büroflur 1. OG</t>
        </is>
      </c>
      <c r="D6" s="12" t="inlineStr">
        <is>
          <t>Boden saugen</t>
        </is>
      </c>
      <c r="E6" s="14" t="n">
        <v>7</v>
      </c>
      <c r="F6" s="12" t="inlineStr">
        <is>
          <t>Team Etage</t>
        </is>
      </c>
      <c r="G6" s="15" t="n">
        <v>260</v>
      </c>
      <c r="H6" s="16" t="inlineStr">
        <is>
          <t>m²</t>
        </is>
      </c>
      <c r="I6" s="15" t="n">
        <v>0.1</v>
      </c>
      <c r="J6" s="17">
        <f>IF(OR(G6="",I6=""),"",IF(OR(NOT(ISNUMBER(G6)),NOT(ISNUMBER(I6))),"",IFERROR(G6*I6,"")))</f>
        <v/>
      </c>
      <c r="K6" s="16" t="inlineStr">
        <is>
          <t>Geplant</t>
        </is>
      </c>
      <c r="L6" s="26" t="n"/>
      <c r="M6" s="27">
        <f>IF(OR(A6="",K6&lt;&gt;"Erledigt",L6="",E6=""),"",IF(OR(NOT(ISNUMBER(L6)),NOT(ISNUMBER(E6))),"",IFERROR(L6+E6,"")))</f>
        <v/>
      </c>
      <c r="N6" s="4">
        <f>IF(A6="","",IF(K6="","Status prüfen",IF(K6="Entfällt","Entfällt",IF(K6="Erledigt",IF(L6="","Erledigungsdatum prüfen",IF(B6="","Fälligkeit fehlt",IFERROR(IF(L6&gt;B6,"Verspätet erledigt","Erledigt"),"Datum prüfen"))),IF(B6="","Fälligkeit fehlt",IFERROR(IF(B6&lt;Parameter!$B$3,"Überfällig",IF(B6&lt;=Parameter!$B$3+Parameter!$B$4,"Bald fällig","Geplant")),"Datum prüfen"))))))</f>
        <v/>
      </c>
    </row>
    <row r="7" ht="24" customHeight="1">
      <c r="A7" s="12" t="inlineStr">
        <is>
          <t>RP-004</t>
        </is>
      </c>
      <c r="B7" s="26" t="n">
        <v>46273</v>
      </c>
      <c r="C7" s="12" t="inlineStr">
        <is>
          <t>Besprechungsraum</t>
        </is>
      </c>
      <c r="D7" s="12" t="inlineStr">
        <is>
          <t>Kontaktflächen reinigen</t>
        </is>
      </c>
      <c r="E7" s="14" t="n">
        <v>7</v>
      </c>
      <c r="F7" s="12" t="inlineStr">
        <is>
          <t>Team Tag</t>
        </is>
      </c>
      <c r="G7" s="15" t="n">
        <v>18</v>
      </c>
      <c r="H7" s="16" t="inlineStr">
        <is>
          <t>Stück</t>
        </is>
      </c>
      <c r="I7" s="15" t="n">
        <v>0.8</v>
      </c>
      <c r="J7" s="19">
        <f>IF(OR(G7="",I7=""),"",IF(OR(NOT(ISNUMBER(G7)),NOT(ISNUMBER(I7))),"",IFERROR(G7*I7,"")))</f>
        <v/>
      </c>
      <c r="K7" s="16" t="inlineStr">
        <is>
          <t>Erledigt</t>
        </is>
      </c>
      <c r="L7" s="26" t="n">
        <v>46273</v>
      </c>
      <c r="M7" s="28">
        <f>IF(OR(A7="",K7&lt;&gt;"Erledigt",L7="",E7=""),"",IF(OR(NOT(ISNUMBER(L7)),NOT(ISNUMBER(E7))),"",IFERROR(L7+E7,"")))</f>
        <v/>
      </c>
      <c r="N7" s="6">
        <f>IF(A7="","",IF(K7="","Status prüfen",IF(K7="Entfällt","Entfällt",IF(K7="Erledigt",IF(L7="","Erledigungsdatum prüfen",IF(B7="","Fälligkeit fehlt",IFERROR(IF(L7&gt;B7,"Verspätet erledigt","Erledigt"),"Datum prüfen"))),IF(B7="","Fälligkeit fehlt",IFERROR(IF(B7&lt;Parameter!$B$3,"Überfällig",IF(B7&lt;=Parameter!$B$3+Parameter!$B$4,"Bald fällig","Geplant")),"Datum prüfen"))))))</f>
        <v/>
      </c>
    </row>
    <row r="8" ht="24" customHeight="1">
      <c r="A8" s="12" t="inlineStr">
        <is>
          <t>RP-005</t>
        </is>
      </c>
      <c r="B8" s="26" t="n">
        <v>46272</v>
      </c>
      <c r="C8" s="12" t="inlineStr">
        <is>
          <t>Teeküche</t>
        </is>
      </c>
      <c r="D8" s="12" t="inlineStr">
        <is>
          <t>Arbeitsflächen reinigen</t>
        </is>
      </c>
      <c r="E8" s="14" t="n">
        <v>1</v>
      </c>
      <c r="F8" s="12" t="inlineStr">
        <is>
          <t>Team Tag</t>
        </is>
      </c>
      <c r="G8" s="15" t="n">
        <v>24</v>
      </c>
      <c r="H8" s="16" t="inlineStr">
        <is>
          <t>m²</t>
        </is>
      </c>
      <c r="I8" s="15" t="n">
        <v>0.45</v>
      </c>
      <c r="J8" s="17">
        <f>IF(OR(G8="",I8=""),"",IF(OR(NOT(ISNUMBER(G8)),NOT(ISNUMBER(I8))),"",IFERROR(G8*I8,"")))</f>
        <v/>
      </c>
      <c r="K8" s="16" t="inlineStr">
        <is>
          <t>Erledigt</t>
        </is>
      </c>
      <c r="L8" s="26" t="n">
        <v>46273</v>
      </c>
      <c r="M8" s="27">
        <f>IF(OR(A8="",K8&lt;&gt;"Erledigt",L8="",E8=""),"",IF(OR(NOT(ISNUMBER(L8)),NOT(ISNUMBER(E8))),"",IFERROR(L8+E8,"")))</f>
        <v/>
      </c>
      <c r="N8" s="4">
        <f>IF(A8="","",IF(K8="","Status prüfen",IF(K8="Entfällt","Entfällt",IF(K8="Erledigt",IF(L8="","Erledigungsdatum prüfen",IF(B8="","Fälligkeit fehlt",IFERROR(IF(L8&gt;B8,"Verspätet erledigt","Erledigt"),"Datum prüfen"))),IF(B8="","Fälligkeit fehlt",IFERROR(IF(B8&lt;Parameter!$B$3,"Überfällig",IF(B8&lt;=Parameter!$B$3+Parameter!$B$4,"Bald fällig","Geplant")),"Datum prüfen"))))))</f>
        <v/>
      </c>
    </row>
    <row r="9" ht="24" customHeight="1">
      <c r="A9" s="12" t="inlineStr">
        <is>
          <t>RP-006</t>
        </is>
      </c>
      <c r="B9" s="26" t="n">
        <v>46294</v>
      </c>
      <c r="C9" s="12" t="inlineStr">
        <is>
          <t>Lagergang</t>
        </is>
      </c>
      <c r="D9" s="12" t="inlineStr">
        <is>
          <t>Boden maschinell reinigen</t>
        </is>
      </c>
      <c r="E9" s="14" t="n">
        <v>30</v>
      </c>
      <c r="F9" s="12" t="inlineStr">
        <is>
          <t>Team Maschine</t>
        </is>
      </c>
      <c r="G9" s="15" t="n">
        <v>420</v>
      </c>
      <c r="H9" s="16" t="inlineStr">
        <is>
          <t>m²</t>
        </is>
      </c>
      <c r="I9" s="15" t="n">
        <v>0.08</v>
      </c>
      <c r="J9" s="19">
        <f>IF(OR(G9="",I9=""),"",IF(OR(NOT(ISNUMBER(G9)),NOT(ISNUMBER(I9))),"",IFERROR(G9*I9,"")))</f>
        <v/>
      </c>
      <c r="K9" s="16" t="inlineStr">
        <is>
          <t>Geplant</t>
        </is>
      </c>
      <c r="L9" s="26" t="n"/>
      <c r="M9" s="28">
        <f>IF(OR(A9="",K9&lt;&gt;"Erledigt",L9="",E9=""),"",IF(OR(NOT(ISNUMBER(L9)),NOT(ISNUMBER(E9))),"",IFERROR(L9+E9,"")))</f>
        <v/>
      </c>
      <c r="N9" s="6">
        <f>IF(A9="","",IF(K9="","Status prüfen",IF(K9="Entfällt","Entfällt",IF(K9="Erledigt",IF(L9="","Erledigungsdatum prüfen",IF(B9="","Fälligkeit fehlt",IFERROR(IF(L9&gt;B9,"Verspätet erledigt","Erledigt"),"Datum prüfen"))),IF(B9="","Fälligkeit fehlt",IFERROR(IF(B9&lt;Parameter!$B$3,"Überfällig",IF(B9&lt;=Parameter!$B$3+Parameter!$B$4,"Bald fällig","Geplant")),"Datum prüfen"))))))</f>
        <v/>
      </c>
    </row>
    <row r="10" ht="24" customHeight="1">
      <c r="A10" s="12" t="inlineStr">
        <is>
          <t>RP-007</t>
        </is>
      </c>
      <c r="B10" s="26" t="n">
        <v>46277</v>
      </c>
      <c r="C10" s="12" t="inlineStr">
        <is>
          <t>Treppenhaus Süd</t>
        </is>
      </c>
      <c r="D10" s="12" t="inlineStr">
        <is>
          <t>Handläufe reinigen</t>
        </is>
      </c>
      <c r="E10" s="14" t="n">
        <v>7</v>
      </c>
      <c r="F10" s="12" t="inlineStr">
        <is>
          <t>Team Etage</t>
        </is>
      </c>
      <c r="G10" s="15" t="n">
        <v>64</v>
      </c>
      <c r="H10" s="16" t="inlineStr">
        <is>
          <t>m</t>
        </is>
      </c>
      <c r="I10" s="15" t="n">
        <v>0.12</v>
      </c>
      <c r="J10" s="17">
        <f>IF(OR(G10="",I10=""),"",IF(OR(NOT(ISNUMBER(G10)),NOT(ISNUMBER(I10))),"",IFERROR(G10*I10,"")))</f>
        <v/>
      </c>
      <c r="K10" s="16" t="inlineStr">
        <is>
          <t>Entfällt</t>
        </is>
      </c>
      <c r="L10" s="26" t="n"/>
      <c r="M10" s="27">
        <f>IF(OR(A10="",K10&lt;&gt;"Erledigt",L10="",E10=""),"",IF(OR(NOT(ISNUMBER(L10)),NOT(ISNUMBER(E10))),"",IFERROR(L10+E10,"")))</f>
        <v/>
      </c>
      <c r="N10" s="4">
        <f>IF(A10="","",IF(K10="","Status prüfen",IF(K10="Entfällt","Entfällt",IF(K10="Erledigt",IF(L10="","Erledigungsdatum prüfen",IF(B10="","Fälligkeit fehlt",IFERROR(IF(L10&gt;B10,"Verspätet erledigt","Erledigt"),"Datum prüfen"))),IF(B10="","Fälligkeit fehlt",IFERROR(IF(B10&lt;Parameter!$B$3,"Überfällig",IF(B10&lt;=Parameter!$B$3+Parameter!$B$4,"Bald fällig","Geplant")),"Datum prüfen"))))))</f>
        <v/>
      </c>
    </row>
    <row r="11" ht="24" customHeight="1">
      <c r="A11" s="12" t="inlineStr">
        <is>
          <t>RP-008</t>
        </is>
      </c>
      <c r="B11" s="26" t="n">
        <v>46274</v>
      </c>
      <c r="C11" s="12" t="inlineStr">
        <is>
          <t>Aufzuggruppe</t>
        </is>
      </c>
      <c r="D11" s="12" t="inlineStr">
        <is>
          <t>Bedienfelder reinigen</t>
        </is>
      </c>
      <c r="E11" s="14" t="n">
        <v>1</v>
      </c>
      <c r="F11" s="12" t="inlineStr">
        <is>
          <t>Team Morgen</t>
        </is>
      </c>
      <c r="G11" s="15" t="n">
        <v>6</v>
      </c>
      <c r="H11" s="16" t="inlineStr">
        <is>
          <t>Stück</t>
        </is>
      </c>
      <c r="I11" s="15" t="n">
        <v>1.2</v>
      </c>
      <c r="J11" s="19">
        <f>IF(OR(G11="",I11=""),"",IF(OR(NOT(ISNUMBER(G11)),NOT(ISNUMBER(I11))),"",IFERROR(G11*I11,"")))</f>
        <v/>
      </c>
      <c r="K11" s="16" t="inlineStr">
        <is>
          <t>In Arbeit</t>
        </is>
      </c>
      <c r="L11" s="26" t="n"/>
      <c r="M11" s="28">
        <f>IF(OR(A11="",K11&lt;&gt;"Erledigt",L11="",E11=""),"",IF(OR(NOT(ISNUMBER(L11)),NOT(ISNUMBER(E11))),"",IFERROR(L11+E11,"")))</f>
        <v/>
      </c>
      <c r="N11" s="6">
        <f>IF(A11="","",IF(K11="","Status prüfen",IF(K11="Entfällt","Entfällt",IF(K11="Erledigt",IF(L11="","Erledigungsdatum prüfen",IF(B11="","Fälligkeit fehlt",IFERROR(IF(L11&gt;B11,"Verspätet erledigt","Erledigt"),"Datum prüfen"))),IF(B11="","Fälligkeit fehlt",IFERROR(IF(B11&lt;Parameter!$B$3,"Überfällig",IF(B11&lt;=Parameter!$B$3+Parameter!$B$4,"Bald fällig","Geplant")),"Datum prüfen"))))))</f>
        <v/>
      </c>
    </row>
    <row r="12" ht="24" customHeight="1">
      <c r="A12" s="12" t="inlineStr">
        <is>
          <t>RP-009</t>
        </is>
      </c>
      <c r="B12" s="26" t="n">
        <v>46281</v>
      </c>
      <c r="C12" s="12" t="inlineStr">
        <is>
          <t>Glasfront innen</t>
        </is>
      </c>
      <c r="D12" s="12" t="inlineStr">
        <is>
          <t>Glasflächen reinigen</t>
        </is>
      </c>
      <c r="E12" s="14" t="n">
        <v>14</v>
      </c>
      <c r="F12" s="12" t="inlineStr">
        <is>
          <t>Team Glas</t>
        </is>
      </c>
      <c r="G12" s="15" t="n">
        <v>95</v>
      </c>
      <c r="H12" s="16" t="inlineStr">
        <is>
          <t>m²</t>
        </is>
      </c>
      <c r="I12" s="15" t="n">
        <v>0.22</v>
      </c>
      <c r="J12" s="17">
        <f>IF(OR(G12="",I12=""),"",IF(OR(NOT(ISNUMBER(G12)),NOT(ISNUMBER(I12))),"",IFERROR(G12*I12,"")))</f>
        <v/>
      </c>
      <c r="K12" s="16" t="inlineStr">
        <is>
          <t>Geplant</t>
        </is>
      </c>
      <c r="L12" s="26" t="n"/>
      <c r="M12" s="27">
        <f>IF(OR(A12="",K12&lt;&gt;"Erledigt",L12="",E12=""),"",IF(OR(NOT(ISNUMBER(L12)),NOT(ISNUMBER(E12))),"",IFERROR(L12+E12,"")))</f>
        <v/>
      </c>
      <c r="N12" s="4">
        <f>IF(A12="","",IF(K12="","Status prüfen",IF(K12="Entfällt","Entfällt",IF(K12="Erledigt",IF(L12="","Erledigungsdatum prüfen",IF(B12="","Fälligkeit fehlt",IFERROR(IF(L12&gt;B12,"Verspätet erledigt","Erledigt"),"Datum prüfen"))),IF(B12="","Fälligkeit fehlt",IFERROR(IF(B12&lt;Parameter!$B$3,"Überfällig",IF(B12&lt;=Parameter!$B$3+Parameter!$B$4,"Bald fällig","Geplant")),"Datum prüfen"))))))</f>
        <v/>
      </c>
    </row>
    <row r="13" ht="24" customHeight="1">
      <c r="A13" s="12" t="inlineStr">
        <is>
          <t>RP-010</t>
        </is>
      </c>
      <c r="B13" s="26" t="n">
        <v>46264</v>
      </c>
      <c r="C13" s="12" t="inlineStr">
        <is>
          <t>Umkleidebereich</t>
        </is>
      </c>
      <c r="D13" s="12" t="inlineStr">
        <is>
          <t>Sitzbänke reinigen</t>
        </is>
      </c>
      <c r="E13" s="14" t="n">
        <v>7</v>
      </c>
      <c r="F13" s="12" t="inlineStr">
        <is>
          <t>Team Hygiene</t>
        </is>
      </c>
      <c r="G13" s="15" t="n">
        <v>14</v>
      </c>
      <c r="H13" s="16" t="inlineStr">
        <is>
          <t>Stück</t>
        </is>
      </c>
      <c r="I13" s="15" t="n">
        <v>1.5</v>
      </c>
      <c r="J13" s="19">
        <f>IF(OR(G13="",I13=""),"",IF(OR(NOT(ISNUMBER(G13)),NOT(ISNUMBER(I13))),"",IFERROR(G13*I13,"")))</f>
        <v/>
      </c>
      <c r="K13" s="16" t="inlineStr">
        <is>
          <t>Erledigt</t>
        </is>
      </c>
      <c r="L13" s="26" t="n">
        <v>46264</v>
      </c>
      <c r="M13" s="28">
        <f>IF(OR(A13="",K13&lt;&gt;"Erledigt",L13="",E13=""),"",IF(OR(NOT(ISNUMBER(L13)),NOT(ISNUMBER(E13))),"",IFERROR(L13+E13,"")))</f>
        <v/>
      </c>
      <c r="N13" s="6">
        <f>IF(A13="","",IF(K13="","Status prüfen",IF(K13="Entfällt","Entfällt",IF(K13="Erledigt",IF(L13="","Erledigungsdatum prüfen",IF(B13="","Fälligkeit fehlt",IFERROR(IF(L13&gt;B13,"Verspätet erledigt","Erledigt"),"Datum prüfen"))),IF(B13="","Fälligkeit fehlt",IFERROR(IF(B13&lt;Parameter!$B$3,"Überfällig",IF(B13&lt;=Parameter!$B$3+Parameter!$B$4,"Bald fällig","Geplant")),"Datum prüfen"))))))</f>
        <v/>
      </c>
    </row>
    <row r="14" ht="24" customHeight="1">
      <c r="A14" s="12" t="n"/>
      <c r="B14" s="26" t="n"/>
      <c r="C14" s="12" t="n"/>
      <c r="D14" s="12" t="n"/>
      <c r="E14" s="14" t="n"/>
      <c r="F14" s="12" t="n"/>
      <c r="G14" s="15" t="n"/>
      <c r="H14" s="16" t="n"/>
      <c r="I14" s="15" t="n"/>
      <c r="J14" s="17">
        <f>IF(OR(G14="",I14=""),"",IF(OR(NOT(ISNUMBER(G14)),NOT(ISNUMBER(I14))),"",IFERROR(G14*I14,"")))</f>
        <v/>
      </c>
      <c r="K14" s="16" t="n"/>
      <c r="L14" s="26" t="n"/>
      <c r="M14" s="27">
        <f>IF(OR(A14="",K14&lt;&gt;"Erledigt",L14="",E14=""),"",IF(OR(NOT(ISNUMBER(L14)),NOT(ISNUMBER(E14))),"",IFERROR(L14+E14,"")))</f>
        <v/>
      </c>
      <c r="N14" s="4">
        <f>IF(A14="","",IF(K14="","Status prüfen",IF(K14="Entfällt","Entfällt",IF(K14="Erledigt",IF(L14="","Erledigungsdatum prüfen",IF(B14="","Fälligkeit fehlt",IFERROR(IF(L14&gt;B14,"Verspätet erledigt","Erledigt"),"Datum prüfen"))),IF(B14="","Fälligkeit fehlt",IFERROR(IF(B14&lt;Parameter!$B$3,"Überfällig",IF(B14&lt;=Parameter!$B$3+Parameter!$B$4,"Bald fällig","Geplant")),"Datum prüfen"))))))</f>
        <v/>
      </c>
    </row>
    <row r="15" ht="24" customHeight="1">
      <c r="A15" s="12" t="n"/>
      <c r="B15" s="26" t="n"/>
      <c r="C15" s="12" t="n"/>
      <c r="D15" s="12" t="n"/>
      <c r="E15" s="14" t="n"/>
      <c r="F15" s="12" t="n"/>
      <c r="G15" s="15" t="n"/>
      <c r="H15" s="16" t="n"/>
      <c r="I15" s="15" t="n"/>
      <c r="J15" s="19">
        <f>IF(OR(G15="",I15=""),"",IF(OR(NOT(ISNUMBER(G15)),NOT(ISNUMBER(I15))),"",IFERROR(G15*I15,"")))</f>
        <v/>
      </c>
      <c r="K15" s="16" t="n"/>
      <c r="L15" s="26" t="n"/>
      <c r="M15" s="28">
        <f>IF(OR(A15="",K15&lt;&gt;"Erledigt",L15="",E15=""),"",IF(OR(NOT(ISNUMBER(L15)),NOT(ISNUMBER(E15))),"",IFERROR(L15+E15,"")))</f>
        <v/>
      </c>
      <c r="N15" s="6">
        <f>IF(A15="","",IF(K15="","Status prüfen",IF(K15="Entfällt","Entfällt",IF(K15="Erledigt",IF(L15="","Erledigungsdatum prüfen",IF(B15="","Fälligkeit fehlt",IFERROR(IF(L15&gt;B15,"Verspätet erledigt","Erledigt"),"Datum prüfen"))),IF(B15="","Fälligkeit fehlt",IFERROR(IF(B15&lt;Parameter!$B$3,"Überfällig",IF(B15&lt;=Parameter!$B$3+Parameter!$B$4,"Bald fällig","Geplant")),"Datum prüfen"))))))</f>
        <v/>
      </c>
    </row>
    <row r="16" ht="24" customHeight="1">
      <c r="A16" s="12" t="n"/>
      <c r="B16" s="26" t="n"/>
      <c r="C16" s="12" t="n"/>
      <c r="D16" s="12" t="n"/>
      <c r="E16" s="14" t="n"/>
      <c r="F16" s="12" t="n"/>
      <c r="G16" s="15" t="n"/>
      <c r="H16" s="16" t="n"/>
      <c r="I16" s="15" t="n"/>
      <c r="J16" s="17">
        <f>IF(OR(G16="",I16=""),"",IF(OR(NOT(ISNUMBER(G16)),NOT(ISNUMBER(I16))),"",IFERROR(G16*I16,"")))</f>
        <v/>
      </c>
      <c r="K16" s="16" t="n"/>
      <c r="L16" s="26" t="n"/>
      <c r="M16" s="27">
        <f>IF(OR(A16="",K16&lt;&gt;"Erledigt",L16="",E16=""),"",IF(OR(NOT(ISNUMBER(L16)),NOT(ISNUMBER(E16))),"",IFERROR(L16+E16,"")))</f>
        <v/>
      </c>
      <c r="N16" s="4">
        <f>IF(A16="","",IF(K16="","Status prüfen",IF(K16="Entfällt","Entfällt",IF(K16="Erledigt",IF(L16="","Erledigungsdatum prüfen",IF(B16="","Fälligkeit fehlt",IFERROR(IF(L16&gt;B16,"Verspätet erledigt","Erledigt"),"Datum prüfen"))),IF(B16="","Fälligkeit fehlt",IFERROR(IF(B16&lt;Parameter!$B$3,"Überfällig",IF(B16&lt;=Parameter!$B$3+Parameter!$B$4,"Bald fällig","Geplant")),"Datum prüfen"))))))</f>
        <v/>
      </c>
    </row>
    <row r="17" ht="24" customHeight="1">
      <c r="A17" s="12" t="n"/>
      <c r="B17" s="26" t="n"/>
      <c r="C17" s="12" t="n"/>
      <c r="D17" s="12" t="n"/>
      <c r="E17" s="14" t="n"/>
      <c r="F17" s="12" t="n"/>
      <c r="G17" s="15" t="n"/>
      <c r="H17" s="16" t="n"/>
      <c r="I17" s="15" t="n"/>
      <c r="J17" s="19">
        <f>IF(OR(G17="",I17=""),"",IF(OR(NOT(ISNUMBER(G17)),NOT(ISNUMBER(I17))),"",IFERROR(G17*I17,"")))</f>
        <v/>
      </c>
      <c r="K17" s="16" t="n"/>
      <c r="L17" s="26" t="n"/>
      <c r="M17" s="28">
        <f>IF(OR(A17="",K17&lt;&gt;"Erledigt",L17="",E17=""),"",IF(OR(NOT(ISNUMBER(L17)),NOT(ISNUMBER(E17))),"",IFERROR(L17+E17,"")))</f>
        <v/>
      </c>
      <c r="N17" s="6">
        <f>IF(A17="","",IF(K17="","Status prüfen",IF(K17="Entfällt","Entfällt",IF(K17="Erledigt",IF(L17="","Erledigungsdatum prüfen",IF(B17="","Fälligkeit fehlt",IFERROR(IF(L17&gt;B17,"Verspätet erledigt","Erledigt"),"Datum prüfen"))),IF(B17="","Fälligkeit fehlt",IFERROR(IF(B17&lt;Parameter!$B$3,"Überfällig",IF(B17&lt;=Parameter!$B$3+Parameter!$B$4,"Bald fällig","Geplant")),"Datum prüfen"))))))</f>
        <v/>
      </c>
    </row>
    <row r="18" ht="24" customHeight="1">
      <c r="A18" s="12" t="n"/>
      <c r="B18" s="26" t="n"/>
      <c r="C18" s="12" t="n"/>
      <c r="D18" s="12" t="n"/>
      <c r="E18" s="14" t="n"/>
      <c r="F18" s="12" t="n"/>
      <c r="G18" s="15" t="n"/>
      <c r="H18" s="16" t="n"/>
      <c r="I18" s="15" t="n"/>
      <c r="J18" s="17">
        <f>IF(OR(G18="",I18=""),"",IF(OR(NOT(ISNUMBER(G18)),NOT(ISNUMBER(I18))),"",IFERROR(G18*I18,"")))</f>
        <v/>
      </c>
      <c r="K18" s="16" t="n"/>
      <c r="L18" s="26" t="n"/>
      <c r="M18" s="27">
        <f>IF(OR(A18="",K18&lt;&gt;"Erledigt",L18="",E18=""),"",IF(OR(NOT(ISNUMBER(L18)),NOT(ISNUMBER(E18))),"",IFERROR(L18+E18,"")))</f>
        <v/>
      </c>
      <c r="N18" s="4">
        <f>IF(A18="","",IF(K18="","Status prüfen",IF(K18="Entfällt","Entfällt",IF(K18="Erledigt",IF(L18="","Erledigungsdatum prüfen",IF(B18="","Fälligkeit fehlt",IFERROR(IF(L18&gt;B18,"Verspätet erledigt","Erledigt"),"Datum prüfen"))),IF(B18="","Fälligkeit fehlt",IFERROR(IF(B18&lt;Parameter!$B$3,"Überfällig",IF(B18&lt;=Parameter!$B$3+Parameter!$B$4,"Bald fällig","Geplant")),"Datum prüfen"))))))</f>
        <v/>
      </c>
    </row>
    <row r="19" ht="24" customHeight="1">
      <c r="A19" s="12" t="n"/>
      <c r="B19" s="26" t="n"/>
      <c r="C19" s="12" t="n"/>
      <c r="D19" s="12" t="n"/>
      <c r="E19" s="14" t="n"/>
      <c r="F19" s="12" t="n"/>
      <c r="G19" s="15" t="n"/>
      <c r="H19" s="16" t="n"/>
      <c r="I19" s="15" t="n"/>
      <c r="J19" s="19">
        <f>IF(OR(G19="",I19=""),"",IF(OR(NOT(ISNUMBER(G19)),NOT(ISNUMBER(I19))),"",IFERROR(G19*I19,"")))</f>
        <v/>
      </c>
      <c r="K19" s="16" t="n"/>
      <c r="L19" s="26" t="n"/>
      <c r="M19" s="28">
        <f>IF(OR(A19="",K19&lt;&gt;"Erledigt",L19="",E19=""),"",IF(OR(NOT(ISNUMBER(L19)),NOT(ISNUMBER(E19))),"",IFERROR(L19+E19,"")))</f>
        <v/>
      </c>
      <c r="N19" s="6">
        <f>IF(A19="","",IF(K19="","Status prüfen",IF(K19="Entfällt","Entfällt",IF(K19="Erledigt",IF(L19="","Erledigungsdatum prüfen",IF(B19="","Fälligkeit fehlt",IFERROR(IF(L19&gt;B19,"Verspätet erledigt","Erledigt"),"Datum prüfen"))),IF(B19="","Fälligkeit fehlt",IFERROR(IF(B19&lt;Parameter!$B$3,"Überfällig",IF(B19&lt;=Parameter!$B$3+Parameter!$B$4,"Bald fällig","Geplant")),"Datum prüfen"))))))</f>
        <v/>
      </c>
    </row>
    <row r="20" ht="24" customHeight="1">
      <c r="A20" s="12" t="n"/>
      <c r="B20" s="26" t="n"/>
      <c r="C20" s="12" t="n"/>
      <c r="D20" s="12" t="n"/>
      <c r="E20" s="14" t="n"/>
      <c r="F20" s="12" t="n"/>
      <c r="G20" s="15" t="n"/>
      <c r="H20" s="16" t="n"/>
      <c r="I20" s="15" t="n"/>
      <c r="J20" s="17">
        <f>IF(OR(G20="",I20=""),"",IF(OR(NOT(ISNUMBER(G20)),NOT(ISNUMBER(I20))),"",IFERROR(G20*I20,"")))</f>
        <v/>
      </c>
      <c r="K20" s="16" t="n"/>
      <c r="L20" s="26" t="n"/>
      <c r="M20" s="27">
        <f>IF(OR(A20="",K20&lt;&gt;"Erledigt",L20="",E20=""),"",IF(OR(NOT(ISNUMBER(L20)),NOT(ISNUMBER(E20))),"",IFERROR(L20+E20,"")))</f>
        <v/>
      </c>
      <c r="N20" s="4">
        <f>IF(A20="","",IF(K20="","Status prüfen",IF(K20="Entfällt","Entfällt",IF(K20="Erledigt",IF(L20="","Erledigungsdatum prüfen",IF(B20="","Fälligkeit fehlt",IFERROR(IF(L20&gt;B20,"Verspätet erledigt","Erledigt"),"Datum prüfen"))),IF(B20="","Fälligkeit fehlt",IFERROR(IF(B20&lt;Parameter!$B$3,"Überfällig",IF(B20&lt;=Parameter!$B$3+Parameter!$B$4,"Bald fällig","Geplant")),"Datum prüfen"))))))</f>
        <v/>
      </c>
    </row>
    <row r="21" ht="24" customHeight="1">
      <c r="A21" s="12" t="n"/>
      <c r="B21" s="26" t="n"/>
      <c r="C21" s="12" t="n"/>
      <c r="D21" s="12" t="n"/>
      <c r="E21" s="14" t="n"/>
      <c r="F21" s="12" t="n"/>
      <c r="G21" s="15" t="n"/>
      <c r="H21" s="16" t="n"/>
      <c r="I21" s="15" t="n"/>
      <c r="J21" s="19">
        <f>IF(OR(G21="",I21=""),"",IF(OR(NOT(ISNUMBER(G21)),NOT(ISNUMBER(I21))),"",IFERROR(G21*I21,"")))</f>
        <v/>
      </c>
      <c r="K21" s="16" t="n"/>
      <c r="L21" s="26" t="n"/>
      <c r="M21" s="28">
        <f>IF(OR(A21="",K21&lt;&gt;"Erledigt",L21="",E21=""),"",IF(OR(NOT(ISNUMBER(L21)),NOT(ISNUMBER(E21))),"",IFERROR(L21+E21,"")))</f>
        <v/>
      </c>
      <c r="N21" s="6">
        <f>IF(A21="","",IF(K21="","Status prüfen",IF(K21="Entfällt","Entfällt",IF(K21="Erledigt",IF(L21="","Erledigungsdatum prüfen",IF(B21="","Fälligkeit fehlt",IFERROR(IF(L21&gt;B21,"Verspätet erledigt","Erledigt"),"Datum prüfen"))),IF(B21="","Fälligkeit fehlt",IFERROR(IF(B21&lt;Parameter!$B$3,"Überfällig",IF(B21&lt;=Parameter!$B$3+Parameter!$B$4,"Bald fällig","Geplant")),"Datum prüfen"))))))</f>
        <v/>
      </c>
    </row>
    <row r="22" ht="24" customHeight="1">
      <c r="A22" s="12" t="n"/>
      <c r="B22" s="26" t="n"/>
      <c r="C22" s="12" t="n"/>
      <c r="D22" s="12" t="n"/>
      <c r="E22" s="14" t="n"/>
      <c r="F22" s="12" t="n"/>
      <c r="G22" s="15" t="n"/>
      <c r="H22" s="16" t="n"/>
      <c r="I22" s="15" t="n"/>
      <c r="J22" s="17">
        <f>IF(OR(G22="",I22=""),"",IF(OR(NOT(ISNUMBER(G22)),NOT(ISNUMBER(I22))),"",IFERROR(G22*I22,"")))</f>
        <v/>
      </c>
      <c r="K22" s="16" t="n"/>
      <c r="L22" s="26" t="n"/>
      <c r="M22" s="27">
        <f>IF(OR(A22="",K22&lt;&gt;"Erledigt",L22="",E22=""),"",IF(OR(NOT(ISNUMBER(L22)),NOT(ISNUMBER(E22))),"",IFERROR(L22+E22,"")))</f>
        <v/>
      </c>
      <c r="N22" s="4">
        <f>IF(A22="","",IF(K22="","Status prüfen",IF(K22="Entfällt","Entfällt",IF(K22="Erledigt",IF(L22="","Erledigungsdatum prüfen",IF(B22="","Fälligkeit fehlt",IFERROR(IF(L22&gt;B22,"Verspätet erledigt","Erledigt"),"Datum prüfen"))),IF(B22="","Fälligkeit fehlt",IFERROR(IF(B22&lt;Parameter!$B$3,"Überfällig",IF(B22&lt;=Parameter!$B$3+Parameter!$B$4,"Bald fällig","Geplant")),"Datum prüfen"))))))</f>
        <v/>
      </c>
    </row>
    <row r="23" ht="24" customHeight="1">
      <c r="A23" s="12" t="n"/>
      <c r="B23" s="26" t="n"/>
      <c r="C23" s="12" t="n"/>
      <c r="D23" s="12" t="n"/>
      <c r="E23" s="14" t="n"/>
      <c r="F23" s="12" t="n"/>
      <c r="G23" s="15" t="n"/>
      <c r="H23" s="16" t="n"/>
      <c r="I23" s="15" t="n"/>
      <c r="J23" s="19">
        <f>IF(OR(G23="",I23=""),"",IF(OR(NOT(ISNUMBER(G23)),NOT(ISNUMBER(I23))),"",IFERROR(G23*I23,"")))</f>
        <v/>
      </c>
      <c r="K23" s="16" t="n"/>
      <c r="L23" s="26" t="n"/>
      <c r="M23" s="28">
        <f>IF(OR(A23="",K23&lt;&gt;"Erledigt",L23="",E23=""),"",IF(OR(NOT(ISNUMBER(L23)),NOT(ISNUMBER(E23))),"",IFERROR(L23+E23,"")))</f>
        <v/>
      </c>
      <c r="N23" s="6">
        <f>IF(A23="","",IF(K23="","Status prüfen",IF(K23="Entfällt","Entfällt",IF(K23="Erledigt",IF(L23="","Erledigungsdatum prüfen",IF(B23="","Fälligkeit fehlt",IFERROR(IF(L23&gt;B23,"Verspätet erledigt","Erledigt"),"Datum prüfen"))),IF(B23="","Fälligkeit fehlt",IFERROR(IF(B23&lt;Parameter!$B$3,"Überfällig",IF(B23&lt;=Parameter!$B$3+Parameter!$B$4,"Bald fällig","Geplant")),"Datum prüfen"))))))</f>
        <v/>
      </c>
    </row>
    <row r="24" ht="24" customHeight="1">
      <c r="A24" s="12" t="n"/>
      <c r="B24" s="26" t="n"/>
      <c r="C24" s="12" t="n"/>
      <c r="D24" s="12" t="n"/>
      <c r="E24" s="14" t="n"/>
      <c r="F24" s="12" t="n"/>
      <c r="G24" s="15" t="n"/>
      <c r="H24" s="16" t="n"/>
      <c r="I24" s="15" t="n"/>
      <c r="J24" s="17">
        <f>IF(OR(G24="",I24=""),"",IF(OR(NOT(ISNUMBER(G24)),NOT(ISNUMBER(I24))),"",IFERROR(G24*I24,"")))</f>
        <v/>
      </c>
      <c r="K24" s="16" t="n"/>
      <c r="L24" s="26" t="n"/>
      <c r="M24" s="27">
        <f>IF(OR(A24="",K24&lt;&gt;"Erledigt",L24="",E24=""),"",IF(OR(NOT(ISNUMBER(L24)),NOT(ISNUMBER(E24))),"",IFERROR(L24+E24,"")))</f>
        <v/>
      </c>
      <c r="N24" s="4">
        <f>IF(A24="","",IF(K24="","Status prüfen",IF(K24="Entfällt","Entfällt",IF(K24="Erledigt",IF(L24="","Erledigungsdatum prüfen",IF(B24="","Fälligkeit fehlt",IFERROR(IF(L24&gt;B24,"Verspätet erledigt","Erledigt"),"Datum prüfen"))),IF(B24="","Fälligkeit fehlt",IFERROR(IF(B24&lt;Parameter!$B$3,"Überfällig",IF(B24&lt;=Parameter!$B$3+Parameter!$B$4,"Bald fällig","Geplant")),"Datum prüfen"))))))</f>
        <v/>
      </c>
    </row>
    <row r="25" ht="24" customHeight="1">
      <c r="A25" s="12" t="n"/>
      <c r="B25" s="26" t="n"/>
      <c r="C25" s="12" t="n"/>
      <c r="D25" s="12" t="n"/>
      <c r="E25" s="14" t="n"/>
      <c r="F25" s="12" t="n"/>
      <c r="G25" s="15" t="n"/>
      <c r="H25" s="16" t="n"/>
      <c r="I25" s="15" t="n"/>
      <c r="J25" s="19">
        <f>IF(OR(G25="",I25=""),"",IF(OR(NOT(ISNUMBER(G25)),NOT(ISNUMBER(I25))),"",IFERROR(G25*I25,"")))</f>
        <v/>
      </c>
      <c r="K25" s="16" t="n"/>
      <c r="L25" s="26" t="n"/>
      <c r="M25" s="28">
        <f>IF(OR(A25="",K25&lt;&gt;"Erledigt",L25="",E25=""),"",IF(OR(NOT(ISNUMBER(L25)),NOT(ISNUMBER(E25))),"",IFERROR(L25+E25,"")))</f>
        <v/>
      </c>
      <c r="N25" s="6">
        <f>IF(A25="","",IF(K25="","Status prüfen",IF(K25="Entfällt","Entfällt",IF(K25="Erledigt",IF(L25="","Erledigungsdatum prüfen",IF(B25="","Fälligkeit fehlt",IFERROR(IF(L25&gt;B25,"Verspätet erledigt","Erledigt"),"Datum prüfen"))),IF(B25="","Fälligkeit fehlt",IFERROR(IF(B25&lt;Parameter!$B$3,"Überfällig",IF(B25&lt;=Parameter!$B$3+Parameter!$B$4,"Bald fällig","Geplant")),"Datum prüfen"))))))</f>
        <v/>
      </c>
    </row>
    <row r="26" ht="24" customHeight="1">
      <c r="A26" s="12" t="n"/>
      <c r="B26" s="26" t="n"/>
      <c r="C26" s="12" t="n"/>
      <c r="D26" s="12" t="n"/>
      <c r="E26" s="14" t="n"/>
      <c r="F26" s="12" t="n"/>
      <c r="G26" s="15" t="n"/>
      <c r="H26" s="16" t="n"/>
      <c r="I26" s="15" t="n"/>
      <c r="J26" s="17">
        <f>IF(OR(G26="",I26=""),"",IF(OR(NOT(ISNUMBER(G26)),NOT(ISNUMBER(I26))),"",IFERROR(G26*I26,"")))</f>
        <v/>
      </c>
      <c r="K26" s="16" t="n"/>
      <c r="L26" s="26" t="n"/>
      <c r="M26" s="27">
        <f>IF(OR(A26="",K26&lt;&gt;"Erledigt",L26="",E26=""),"",IF(OR(NOT(ISNUMBER(L26)),NOT(ISNUMBER(E26))),"",IFERROR(L26+E26,"")))</f>
        <v/>
      </c>
      <c r="N26" s="4">
        <f>IF(A26="","",IF(K26="","Status prüfen",IF(K26="Entfällt","Entfällt",IF(K26="Erledigt",IF(L26="","Erledigungsdatum prüfen",IF(B26="","Fälligkeit fehlt",IFERROR(IF(L26&gt;B26,"Verspätet erledigt","Erledigt"),"Datum prüfen"))),IF(B26="","Fälligkeit fehlt",IFERROR(IF(B26&lt;Parameter!$B$3,"Überfällig",IF(B26&lt;=Parameter!$B$3+Parameter!$B$4,"Bald fällig","Geplant")),"Datum prüfen"))))))</f>
        <v/>
      </c>
    </row>
    <row r="27" ht="24" customHeight="1">
      <c r="A27" s="12" t="n"/>
      <c r="B27" s="26" t="n"/>
      <c r="C27" s="12" t="n"/>
      <c r="D27" s="12" t="n"/>
      <c r="E27" s="14" t="n"/>
      <c r="F27" s="12" t="n"/>
      <c r="G27" s="15" t="n"/>
      <c r="H27" s="16" t="n"/>
      <c r="I27" s="15" t="n"/>
      <c r="J27" s="19">
        <f>IF(OR(G27="",I27=""),"",IF(OR(NOT(ISNUMBER(G27)),NOT(ISNUMBER(I27))),"",IFERROR(G27*I27,"")))</f>
        <v/>
      </c>
      <c r="K27" s="16" t="n"/>
      <c r="L27" s="26" t="n"/>
      <c r="M27" s="28">
        <f>IF(OR(A27="",K27&lt;&gt;"Erledigt",L27="",E27=""),"",IF(OR(NOT(ISNUMBER(L27)),NOT(ISNUMBER(E27))),"",IFERROR(L27+E27,"")))</f>
        <v/>
      </c>
      <c r="N27" s="6">
        <f>IF(A27="","",IF(K27="","Status prüfen",IF(K27="Entfällt","Entfällt",IF(K27="Erledigt",IF(L27="","Erledigungsdatum prüfen",IF(B27="","Fälligkeit fehlt",IFERROR(IF(L27&gt;B27,"Verspätet erledigt","Erledigt"),"Datum prüfen"))),IF(B27="","Fälligkeit fehlt",IFERROR(IF(B27&lt;Parameter!$B$3,"Überfällig",IF(B27&lt;=Parameter!$B$3+Parameter!$B$4,"Bald fällig","Geplant")),"Datum prüfen"))))))</f>
        <v/>
      </c>
    </row>
    <row r="28" ht="24" customHeight="1">
      <c r="A28" s="12" t="n"/>
      <c r="B28" s="26" t="n"/>
      <c r="C28" s="12" t="n"/>
      <c r="D28" s="12" t="n"/>
      <c r="E28" s="14" t="n"/>
      <c r="F28" s="12" t="n"/>
      <c r="G28" s="15" t="n"/>
      <c r="H28" s="16" t="n"/>
      <c r="I28" s="15" t="n"/>
      <c r="J28" s="17">
        <f>IF(OR(G28="",I28=""),"",IF(OR(NOT(ISNUMBER(G28)),NOT(ISNUMBER(I28))),"",IFERROR(G28*I28,"")))</f>
        <v/>
      </c>
      <c r="K28" s="16" t="n"/>
      <c r="L28" s="26" t="n"/>
      <c r="M28" s="27">
        <f>IF(OR(A28="",K28&lt;&gt;"Erledigt",L28="",E28=""),"",IF(OR(NOT(ISNUMBER(L28)),NOT(ISNUMBER(E28))),"",IFERROR(L28+E28,"")))</f>
        <v/>
      </c>
      <c r="N28" s="4">
        <f>IF(A28="","",IF(K28="","Status prüfen",IF(K28="Entfällt","Entfällt",IF(K28="Erledigt",IF(L28="","Erledigungsdatum prüfen",IF(B28="","Fälligkeit fehlt",IFERROR(IF(L28&gt;B28,"Verspätet erledigt","Erledigt"),"Datum prüfen"))),IF(B28="","Fälligkeit fehlt",IFERROR(IF(B28&lt;Parameter!$B$3,"Überfällig",IF(B28&lt;=Parameter!$B$3+Parameter!$B$4,"Bald fällig","Geplant")),"Datum prüfen"))))))</f>
        <v/>
      </c>
    </row>
    <row r="29" ht="24" customHeight="1">
      <c r="A29" s="12" t="n"/>
      <c r="B29" s="26" t="n"/>
      <c r="C29" s="12" t="n"/>
      <c r="D29" s="12" t="n"/>
      <c r="E29" s="14" t="n"/>
      <c r="F29" s="12" t="n"/>
      <c r="G29" s="15" t="n"/>
      <c r="H29" s="16" t="n"/>
      <c r="I29" s="15" t="n"/>
      <c r="J29" s="19">
        <f>IF(OR(G29="",I29=""),"",IF(OR(NOT(ISNUMBER(G29)),NOT(ISNUMBER(I29))),"",IFERROR(G29*I29,"")))</f>
        <v/>
      </c>
      <c r="K29" s="16" t="n"/>
      <c r="L29" s="26" t="n"/>
      <c r="M29" s="28">
        <f>IF(OR(A29="",K29&lt;&gt;"Erledigt",L29="",E29=""),"",IF(OR(NOT(ISNUMBER(L29)),NOT(ISNUMBER(E29))),"",IFERROR(L29+E29,"")))</f>
        <v/>
      </c>
      <c r="N29" s="6">
        <f>IF(A29="","",IF(K29="","Status prüfen",IF(K29="Entfällt","Entfällt",IF(K29="Erledigt",IF(L29="","Erledigungsdatum prüfen",IF(B29="","Fälligkeit fehlt",IFERROR(IF(L29&gt;B29,"Verspätet erledigt","Erledigt"),"Datum prüfen"))),IF(B29="","Fälligkeit fehlt",IFERROR(IF(B29&lt;Parameter!$B$3,"Überfällig",IF(B29&lt;=Parameter!$B$3+Parameter!$B$4,"Bald fällig","Geplant")),"Datum prüfen"))))))</f>
        <v/>
      </c>
    </row>
    <row r="30" ht="24" customHeight="1">
      <c r="A30" s="12" t="n"/>
      <c r="B30" s="26" t="n"/>
      <c r="C30" s="12" t="n"/>
      <c r="D30" s="12" t="n"/>
      <c r="E30" s="14" t="n"/>
      <c r="F30" s="12" t="n"/>
      <c r="G30" s="15" t="n"/>
      <c r="H30" s="16" t="n"/>
      <c r="I30" s="15" t="n"/>
      <c r="J30" s="17">
        <f>IF(OR(G30="",I30=""),"",IF(OR(NOT(ISNUMBER(G30)),NOT(ISNUMBER(I30))),"",IFERROR(G30*I30,"")))</f>
        <v/>
      </c>
      <c r="K30" s="16" t="n"/>
      <c r="L30" s="26" t="n"/>
      <c r="M30" s="27">
        <f>IF(OR(A30="",K30&lt;&gt;"Erledigt",L30="",E30=""),"",IF(OR(NOT(ISNUMBER(L30)),NOT(ISNUMBER(E30))),"",IFERROR(L30+E30,"")))</f>
        <v/>
      </c>
      <c r="N30" s="4">
        <f>IF(A30="","",IF(K30="","Status prüfen",IF(K30="Entfällt","Entfällt",IF(K30="Erledigt",IF(L30="","Erledigungsdatum prüfen",IF(B30="","Fälligkeit fehlt",IFERROR(IF(L30&gt;B30,"Verspätet erledigt","Erledigt"),"Datum prüfen"))),IF(B30="","Fälligkeit fehlt",IFERROR(IF(B30&lt;Parameter!$B$3,"Überfällig",IF(B30&lt;=Parameter!$B$3+Parameter!$B$4,"Bald fällig","Geplant")),"Datum prüfen"))))))</f>
        <v/>
      </c>
    </row>
    <row r="31" ht="24" customHeight="1">
      <c r="A31" s="12" t="n"/>
      <c r="B31" s="26" t="n"/>
      <c r="C31" s="12" t="n"/>
      <c r="D31" s="12" t="n"/>
      <c r="E31" s="14" t="n"/>
      <c r="F31" s="12" t="n"/>
      <c r="G31" s="15" t="n"/>
      <c r="H31" s="16" t="n"/>
      <c r="I31" s="15" t="n"/>
      <c r="J31" s="19">
        <f>IF(OR(G31="",I31=""),"",IF(OR(NOT(ISNUMBER(G31)),NOT(ISNUMBER(I31))),"",IFERROR(G31*I31,"")))</f>
        <v/>
      </c>
      <c r="K31" s="16" t="n"/>
      <c r="L31" s="26" t="n"/>
      <c r="M31" s="28">
        <f>IF(OR(A31="",K31&lt;&gt;"Erledigt",L31="",E31=""),"",IF(OR(NOT(ISNUMBER(L31)),NOT(ISNUMBER(E31))),"",IFERROR(L31+E31,"")))</f>
        <v/>
      </c>
      <c r="N31" s="6">
        <f>IF(A31="","",IF(K31="","Status prüfen",IF(K31="Entfällt","Entfällt",IF(K31="Erledigt",IF(L31="","Erledigungsdatum prüfen",IF(B31="","Fälligkeit fehlt",IFERROR(IF(L31&gt;B31,"Verspätet erledigt","Erledigt"),"Datum prüfen"))),IF(B31="","Fälligkeit fehlt",IFERROR(IF(B31&lt;Parameter!$B$3,"Überfällig",IF(B31&lt;=Parameter!$B$3+Parameter!$B$4,"Bald fällig","Geplant")),"Datum prüfen"))))))</f>
        <v/>
      </c>
    </row>
    <row r="32" ht="24" customHeight="1">
      <c r="A32" s="12" t="n"/>
      <c r="B32" s="26" t="n"/>
      <c r="C32" s="12" t="n"/>
      <c r="D32" s="12" t="n"/>
      <c r="E32" s="14" t="n"/>
      <c r="F32" s="12" t="n"/>
      <c r="G32" s="15" t="n"/>
      <c r="H32" s="16" t="n"/>
      <c r="I32" s="15" t="n"/>
      <c r="J32" s="17">
        <f>IF(OR(G32="",I32=""),"",IF(OR(NOT(ISNUMBER(G32)),NOT(ISNUMBER(I32))),"",IFERROR(G32*I32,"")))</f>
        <v/>
      </c>
      <c r="K32" s="16" t="n"/>
      <c r="L32" s="26" t="n"/>
      <c r="M32" s="27">
        <f>IF(OR(A32="",K32&lt;&gt;"Erledigt",L32="",E32=""),"",IF(OR(NOT(ISNUMBER(L32)),NOT(ISNUMBER(E32))),"",IFERROR(L32+E32,"")))</f>
        <v/>
      </c>
      <c r="N32" s="4">
        <f>IF(A32="","",IF(K32="","Status prüfen",IF(K32="Entfällt","Entfällt",IF(K32="Erledigt",IF(L32="","Erledigungsdatum prüfen",IF(B32="","Fälligkeit fehlt",IFERROR(IF(L32&gt;B32,"Verspätet erledigt","Erledigt"),"Datum prüfen"))),IF(B32="","Fälligkeit fehlt",IFERROR(IF(B32&lt;Parameter!$B$3,"Überfällig",IF(B32&lt;=Parameter!$B$3+Parameter!$B$4,"Bald fällig","Geplant")),"Datum prüfen"))))))</f>
        <v/>
      </c>
    </row>
    <row r="33" ht="24" customHeight="1">
      <c r="A33" s="12" t="n"/>
      <c r="B33" s="26" t="n"/>
      <c r="C33" s="12" t="n"/>
      <c r="D33" s="12" t="n"/>
      <c r="E33" s="14" t="n"/>
      <c r="F33" s="12" t="n"/>
      <c r="G33" s="15" t="n"/>
      <c r="H33" s="16" t="n"/>
      <c r="I33" s="15" t="n"/>
      <c r="J33" s="19">
        <f>IF(OR(G33="",I33=""),"",IF(OR(NOT(ISNUMBER(G33)),NOT(ISNUMBER(I33))),"",IFERROR(G33*I33,"")))</f>
        <v/>
      </c>
      <c r="K33" s="16" t="n"/>
      <c r="L33" s="26" t="n"/>
      <c r="M33" s="28">
        <f>IF(OR(A33="",K33&lt;&gt;"Erledigt",L33="",E33=""),"",IF(OR(NOT(ISNUMBER(L33)),NOT(ISNUMBER(E33))),"",IFERROR(L33+E33,"")))</f>
        <v/>
      </c>
      <c r="N33" s="6">
        <f>IF(A33="","",IF(K33="","Status prüfen",IF(K33="Entfällt","Entfällt",IF(K33="Erledigt",IF(L33="","Erledigungsdatum prüfen",IF(B33="","Fälligkeit fehlt",IFERROR(IF(L33&gt;B33,"Verspätet erledigt","Erledigt"),"Datum prüfen"))),IF(B33="","Fälligkeit fehlt",IFERROR(IF(B33&lt;Parameter!$B$3,"Überfällig",IF(B33&lt;=Parameter!$B$3+Parameter!$B$4,"Bald fällig","Geplant")),"Datum prüfen"))))))</f>
        <v/>
      </c>
    </row>
    <row r="34" ht="24" customHeight="1">
      <c r="A34" s="12" t="n"/>
      <c r="B34" s="26" t="n"/>
      <c r="C34" s="12" t="n"/>
      <c r="D34" s="12" t="n"/>
      <c r="E34" s="14" t="n"/>
      <c r="F34" s="12" t="n"/>
      <c r="G34" s="15" t="n"/>
      <c r="H34" s="16" t="n"/>
      <c r="I34" s="15" t="n"/>
      <c r="J34" s="17">
        <f>IF(OR(G34="",I34=""),"",IF(OR(NOT(ISNUMBER(G34)),NOT(ISNUMBER(I34))),"",IFERROR(G34*I34,"")))</f>
        <v/>
      </c>
      <c r="K34" s="16" t="n"/>
      <c r="L34" s="26" t="n"/>
      <c r="M34" s="27">
        <f>IF(OR(A34="",K34&lt;&gt;"Erledigt",L34="",E34=""),"",IF(OR(NOT(ISNUMBER(L34)),NOT(ISNUMBER(E34))),"",IFERROR(L34+E34,"")))</f>
        <v/>
      </c>
      <c r="N34" s="4">
        <f>IF(A34="","",IF(K34="","Status prüfen",IF(K34="Entfällt","Entfällt",IF(K34="Erledigt",IF(L34="","Erledigungsdatum prüfen",IF(B34="","Fälligkeit fehlt",IFERROR(IF(L34&gt;B34,"Verspätet erledigt","Erledigt"),"Datum prüfen"))),IF(B34="","Fälligkeit fehlt",IFERROR(IF(B34&lt;Parameter!$B$3,"Überfällig",IF(B34&lt;=Parameter!$B$3+Parameter!$B$4,"Bald fällig","Geplant")),"Datum prüfen"))))))</f>
        <v/>
      </c>
    </row>
    <row r="35" ht="24" customHeight="1">
      <c r="A35" s="12" t="n"/>
      <c r="B35" s="26" t="n"/>
      <c r="C35" s="12" t="n"/>
      <c r="D35" s="12" t="n"/>
      <c r="E35" s="14" t="n"/>
      <c r="F35" s="12" t="n"/>
      <c r="G35" s="15" t="n"/>
      <c r="H35" s="16" t="n"/>
      <c r="I35" s="15" t="n"/>
      <c r="J35" s="19">
        <f>IF(OR(G35="",I35=""),"",IF(OR(NOT(ISNUMBER(G35)),NOT(ISNUMBER(I35))),"",IFERROR(G35*I35,"")))</f>
        <v/>
      </c>
      <c r="K35" s="16" t="n"/>
      <c r="L35" s="26" t="n"/>
      <c r="M35" s="28">
        <f>IF(OR(A35="",K35&lt;&gt;"Erledigt",L35="",E35=""),"",IF(OR(NOT(ISNUMBER(L35)),NOT(ISNUMBER(E35))),"",IFERROR(L35+E35,"")))</f>
        <v/>
      </c>
      <c r="N35" s="6">
        <f>IF(A35="","",IF(K35="","Status prüfen",IF(K35="Entfällt","Entfällt",IF(K35="Erledigt",IF(L35="","Erledigungsdatum prüfen",IF(B35="","Fälligkeit fehlt",IFERROR(IF(L35&gt;B35,"Verspätet erledigt","Erledigt"),"Datum prüfen"))),IF(B35="","Fälligkeit fehlt",IFERROR(IF(B35&lt;Parameter!$B$3,"Überfällig",IF(B35&lt;=Parameter!$B$3+Parameter!$B$4,"Bald fällig","Geplant")),"Datum prüfen"))))))</f>
        <v/>
      </c>
    </row>
    <row r="36" ht="24" customHeight="1">
      <c r="A36" s="12" t="n"/>
      <c r="B36" s="26" t="n"/>
      <c r="C36" s="12" t="n"/>
      <c r="D36" s="12" t="n"/>
      <c r="E36" s="14" t="n"/>
      <c r="F36" s="12" t="n"/>
      <c r="G36" s="15" t="n"/>
      <c r="H36" s="16" t="n"/>
      <c r="I36" s="15" t="n"/>
      <c r="J36" s="17">
        <f>IF(OR(G36="",I36=""),"",IF(OR(NOT(ISNUMBER(G36)),NOT(ISNUMBER(I36))),"",IFERROR(G36*I36,"")))</f>
        <v/>
      </c>
      <c r="K36" s="16" t="n"/>
      <c r="L36" s="26" t="n"/>
      <c r="M36" s="27">
        <f>IF(OR(A36="",K36&lt;&gt;"Erledigt",L36="",E36=""),"",IF(OR(NOT(ISNUMBER(L36)),NOT(ISNUMBER(E36))),"",IFERROR(L36+E36,"")))</f>
        <v/>
      </c>
      <c r="N36" s="4">
        <f>IF(A36="","",IF(K36="","Status prüfen",IF(K36="Entfällt","Entfällt",IF(K36="Erledigt",IF(L36="","Erledigungsdatum prüfen",IF(B36="","Fälligkeit fehlt",IFERROR(IF(L36&gt;B36,"Verspätet erledigt","Erledigt"),"Datum prüfen"))),IF(B36="","Fälligkeit fehlt",IFERROR(IF(B36&lt;Parameter!$B$3,"Überfällig",IF(B36&lt;=Parameter!$B$3+Parameter!$B$4,"Bald fällig","Geplant")),"Datum prüfen"))))))</f>
        <v/>
      </c>
    </row>
    <row r="37" ht="24" customHeight="1">
      <c r="A37" s="12" t="n"/>
      <c r="B37" s="26" t="n"/>
      <c r="C37" s="12" t="n"/>
      <c r="D37" s="12" t="n"/>
      <c r="E37" s="14" t="n"/>
      <c r="F37" s="12" t="n"/>
      <c r="G37" s="15" t="n"/>
      <c r="H37" s="16" t="n"/>
      <c r="I37" s="15" t="n"/>
      <c r="J37" s="19">
        <f>IF(OR(G37="",I37=""),"",IF(OR(NOT(ISNUMBER(G37)),NOT(ISNUMBER(I37))),"",IFERROR(G37*I37,"")))</f>
        <v/>
      </c>
      <c r="K37" s="16" t="n"/>
      <c r="L37" s="26" t="n"/>
      <c r="M37" s="28">
        <f>IF(OR(A37="",K37&lt;&gt;"Erledigt",L37="",E37=""),"",IF(OR(NOT(ISNUMBER(L37)),NOT(ISNUMBER(E37))),"",IFERROR(L37+E37,"")))</f>
        <v/>
      </c>
      <c r="N37" s="6">
        <f>IF(A37="","",IF(K37="","Status prüfen",IF(K37="Entfällt","Entfällt",IF(K37="Erledigt",IF(L37="","Erledigungsdatum prüfen",IF(B37="","Fälligkeit fehlt",IFERROR(IF(L37&gt;B37,"Verspätet erledigt","Erledigt"),"Datum prüfen"))),IF(B37="","Fälligkeit fehlt",IFERROR(IF(B37&lt;Parameter!$B$3,"Überfällig",IF(B37&lt;=Parameter!$B$3+Parameter!$B$4,"Bald fällig","Geplant")),"Datum prüfen"))))))</f>
        <v/>
      </c>
    </row>
    <row r="38" ht="24" customHeight="1">
      <c r="A38" s="12" t="n"/>
      <c r="B38" s="26" t="n"/>
      <c r="C38" s="12" t="n"/>
      <c r="D38" s="12" t="n"/>
      <c r="E38" s="14" t="n"/>
      <c r="F38" s="12" t="n"/>
      <c r="G38" s="15" t="n"/>
      <c r="H38" s="16" t="n"/>
      <c r="I38" s="15" t="n"/>
      <c r="J38" s="17">
        <f>IF(OR(G38="",I38=""),"",IF(OR(NOT(ISNUMBER(G38)),NOT(ISNUMBER(I38))),"",IFERROR(G38*I38,"")))</f>
        <v/>
      </c>
      <c r="K38" s="16" t="n"/>
      <c r="L38" s="26" t="n"/>
      <c r="M38" s="27">
        <f>IF(OR(A38="",K38&lt;&gt;"Erledigt",L38="",E38=""),"",IF(OR(NOT(ISNUMBER(L38)),NOT(ISNUMBER(E38))),"",IFERROR(L38+E38,"")))</f>
        <v/>
      </c>
      <c r="N38" s="4">
        <f>IF(A38="","",IF(K38="","Status prüfen",IF(K38="Entfällt","Entfällt",IF(K38="Erledigt",IF(L38="","Erledigungsdatum prüfen",IF(B38="","Fälligkeit fehlt",IFERROR(IF(L38&gt;B38,"Verspätet erledigt","Erledigt"),"Datum prüfen"))),IF(B38="","Fälligkeit fehlt",IFERROR(IF(B38&lt;Parameter!$B$3,"Überfällig",IF(B38&lt;=Parameter!$B$3+Parameter!$B$4,"Bald fällig","Geplant")),"Datum prüfen"))))))</f>
        <v/>
      </c>
    </row>
    <row r="39" ht="24" customHeight="1">
      <c r="A39" s="12" t="n"/>
      <c r="B39" s="26" t="n"/>
      <c r="C39" s="12" t="n"/>
      <c r="D39" s="12" t="n"/>
      <c r="E39" s="14" t="n"/>
      <c r="F39" s="12" t="n"/>
      <c r="G39" s="15" t="n"/>
      <c r="H39" s="16" t="n"/>
      <c r="I39" s="15" t="n"/>
      <c r="J39" s="19">
        <f>IF(OR(G39="",I39=""),"",IF(OR(NOT(ISNUMBER(G39)),NOT(ISNUMBER(I39))),"",IFERROR(G39*I39,"")))</f>
        <v/>
      </c>
      <c r="K39" s="16" t="n"/>
      <c r="L39" s="26" t="n"/>
      <c r="M39" s="28">
        <f>IF(OR(A39="",K39&lt;&gt;"Erledigt",L39="",E39=""),"",IF(OR(NOT(ISNUMBER(L39)),NOT(ISNUMBER(E39))),"",IFERROR(L39+E39,"")))</f>
        <v/>
      </c>
      <c r="N39" s="6">
        <f>IF(A39="","",IF(K39="","Status prüfen",IF(K39="Entfällt","Entfällt",IF(K39="Erledigt",IF(L39="","Erledigungsdatum prüfen",IF(B39="","Fälligkeit fehlt",IFERROR(IF(L39&gt;B39,"Verspätet erledigt","Erledigt"),"Datum prüfen"))),IF(B39="","Fälligkeit fehlt",IFERROR(IF(B39&lt;Parameter!$B$3,"Überfällig",IF(B39&lt;=Parameter!$B$3+Parameter!$B$4,"Bald fällig","Geplant")),"Datum prüfen"))))))</f>
        <v/>
      </c>
    </row>
    <row r="40" ht="24" customHeight="1">
      <c r="A40" s="12" t="n"/>
      <c r="B40" s="26" t="n"/>
      <c r="C40" s="12" t="n"/>
      <c r="D40" s="12" t="n"/>
      <c r="E40" s="14" t="n"/>
      <c r="F40" s="12" t="n"/>
      <c r="G40" s="15" t="n"/>
      <c r="H40" s="16" t="n"/>
      <c r="I40" s="15" t="n"/>
      <c r="J40" s="17">
        <f>IF(OR(G40="",I40=""),"",IF(OR(NOT(ISNUMBER(G40)),NOT(ISNUMBER(I40))),"",IFERROR(G40*I40,"")))</f>
        <v/>
      </c>
      <c r="K40" s="16" t="n"/>
      <c r="L40" s="26" t="n"/>
      <c r="M40" s="27">
        <f>IF(OR(A40="",K40&lt;&gt;"Erledigt",L40="",E40=""),"",IF(OR(NOT(ISNUMBER(L40)),NOT(ISNUMBER(E40))),"",IFERROR(L40+E40,"")))</f>
        <v/>
      </c>
      <c r="N40" s="4">
        <f>IF(A40="","",IF(K40="","Status prüfen",IF(K40="Entfällt","Entfällt",IF(K40="Erledigt",IF(L40="","Erledigungsdatum prüfen",IF(B40="","Fälligkeit fehlt",IFERROR(IF(L40&gt;B40,"Verspätet erledigt","Erledigt"),"Datum prüfen"))),IF(B40="","Fälligkeit fehlt",IFERROR(IF(B40&lt;Parameter!$B$3,"Überfällig",IF(B40&lt;=Parameter!$B$3+Parameter!$B$4,"Bald fällig","Geplant")),"Datum prüfen"))))))</f>
        <v/>
      </c>
    </row>
    <row r="41" ht="24" customHeight="1">
      <c r="A41" s="12" t="n"/>
      <c r="B41" s="26" t="n"/>
      <c r="C41" s="12" t="n"/>
      <c r="D41" s="12" t="n"/>
      <c r="E41" s="14" t="n"/>
      <c r="F41" s="12" t="n"/>
      <c r="G41" s="15" t="n"/>
      <c r="H41" s="16" t="n"/>
      <c r="I41" s="15" t="n"/>
      <c r="J41" s="19">
        <f>IF(OR(G41="",I41=""),"",IF(OR(NOT(ISNUMBER(G41)),NOT(ISNUMBER(I41))),"",IFERROR(G41*I41,"")))</f>
        <v/>
      </c>
      <c r="K41" s="16" t="n"/>
      <c r="L41" s="26" t="n"/>
      <c r="M41" s="28">
        <f>IF(OR(A41="",K41&lt;&gt;"Erledigt",L41="",E41=""),"",IF(OR(NOT(ISNUMBER(L41)),NOT(ISNUMBER(E41))),"",IFERROR(L41+E41,"")))</f>
        <v/>
      </c>
      <c r="N41" s="6">
        <f>IF(A41="","",IF(K41="","Status prüfen",IF(K41="Entfällt","Entfällt",IF(K41="Erledigt",IF(L41="","Erledigungsdatum prüfen",IF(B41="","Fälligkeit fehlt",IFERROR(IF(L41&gt;B41,"Verspätet erledigt","Erledigt"),"Datum prüfen"))),IF(B41="","Fälligkeit fehlt",IFERROR(IF(B41&lt;Parameter!$B$3,"Überfällig",IF(B41&lt;=Parameter!$B$3+Parameter!$B$4,"Bald fällig","Geplant")),"Datum prüfen"))))))</f>
        <v/>
      </c>
    </row>
    <row r="42" ht="24" customHeight="1">
      <c r="A42" s="12" t="n"/>
      <c r="B42" s="26" t="n"/>
      <c r="C42" s="12" t="n"/>
      <c r="D42" s="12" t="n"/>
      <c r="E42" s="14" t="n"/>
      <c r="F42" s="12" t="n"/>
      <c r="G42" s="15" t="n"/>
      <c r="H42" s="16" t="n"/>
      <c r="I42" s="15" t="n"/>
      <c r="J42" s="17">
        <f>IF(OR(G42="",I42=""),"",IF(OR(NOT(ISNUMBER(G42)),NOT(ISNUMBER(I42))),"",IFERROR(G42*I42,"")))</f>
        <v/>
      </c>
      <c r="K42" s="16" t="n"/>
      <c r="L42" s="26" t="n"/>
      <c r="M42" s="27">
        <f>IF(OR(A42="",K42&lt;&gt;"Erledigt",L42="",E42=""),"",IF(OR(NOT(ISNUMBER(L42)),NOT(ISNUMBER(E42))),"",IFERROR(L42+E42,"")))</f>
        <v/>
      </c>
      <c r="N42" s="4">
        <f>IF(A42="","",IF(K42="","Status prüfen",IF(K42="Entfällt","Entfällt",IF(K42="Erledigt",IF(L42="","Erledigungsdatum prüfen",IF(B42="","Fälligkeit fehlt",IFERROR(IF(L42&gt;B42,"Verspätet erledigt","Erledigt"),"Datum prüfen"))),IF(B42="","Fälligkeit fehlt",IFERROR(IF(B42&lt;Parameter!$B$3,"Überfällig",IF(B42&lt;=Parameter!$B$3+Parameter!$B$4,"Bald fällig","Geplant")),"Datum prüfen"))))))</f>
        <v/>
      </c>
    </row>
    <row r="43" ht="24" customHeight="1">
      <c r="A43" s="12" t="n"/>
      <c r="B43" s="26" t="n"/>
      <c r="C43" s="12" t="n"/>
      <c r="D43" s="12" t="n"/>
      <c r="E43" s="14" t="n"/>
      <c r="F43" s="12" t="n"/>
      <c r="G43" s="15" t="n"/>
      <c r="H43" s="16" t="n"/>
      <c r="I43" s="15" t="n"/>
      <c r="J43" s="19">
        <f>IF(OR(G43="",I43=""),"",IF(OR(NOT(ISNUMBER(G43)),NOT(ISNUMBER(I43))),"",IFERROR(G43*I43,"")))</f>
        <v/>
      </c>
      <c r="K43" s="16" t="n"/>
      <c r="L43" s="26" t="n"/>
      <c r="M43" s="28">
        <f>IF(OR(A43="",K43&lt;&gt;"Erledigt",L43="",E43=""),"",IF(OR(NOT(ISNUMBER(L43)),NOT(ISNUMBER(E43))),"",IFERROR(L43+E43,"")))</f>
        <v/>
      </c>
      <c r="N43" s="6">
        <f>IF(A43="","",IF(K43="","Status prüfen",IF(K43="Entfällt","Entfällt",IF(K43="Erledigt",IF(L43="","Erledigungsdatum prüfen",IF(B43="","Fälligkeit fehlt",IFERROR(IF(L43&gt;B43,"Verspätet erledigt","Erledigt"),"Datum prüfen"))),IF(B43="","Fälligkeit fehlt",IFERROR(IF(B43&lt;Parameter!$B$3,"Überfällig",IF(B43&lt;=Parameter!$B$3+Parameter!$B$4,"Bald fällig","Geplant")),"Datum prüfen"))))))</f>
        <v/>
      </c>
    </row>
    <row r="44" ht="24" customHeight="1">
      <c r="A44" s="12" t="n"/>
      <c r="B44" s="26" t="n"/>
      <c r="C44" s="12" t="n"/>
      <c r="D44" s="12" t="n"/>
      <c r="E44" s="14" t="n"/>
      <c r="F44" s="12" t="n"/>
      <c r="G44" s="15" t="n"/>
      <c r="H44" s="16" t="n"/>
      <c r="I44" s="15" t="n"/>
      <c r="J44" s="17">
        <f>IF(OR(G44="",I44=""),"",IF(OR(NOT(ISNUMBER(G44)),NOT(ISNUMBER(I44))),"",IFERROR(G44*I44,"")))</f>
        <v/>
      </c>
      <c r="K44" s="16" t="n"/>
      <c r="L44" s="26" t="n"/>
      <c r="M44" s="27">
        <f>IF(OR(A44="",K44&lt;&gt;"Erledigt",L44="",E44=""),"",IF(OR(NOT(ISNUMBER(L44)),NOT(ISNUMBER(E44))),"",IFERROR(L44+E44,"")))</f>
        <v/>
      </c>
      <c r="N44" s="4">
        <f>IF(A44="","",IF(K44="","Status prüfen",IF(K44="Entfällt","Entfällt",IF(K44="Erledigt",IF(L44="","Erledigungsdatum prüfen",IF(B44="","Fälligkeit fehlt",IFERROR(IF(L44&gt;B44,"Verspätet erledigt","Erledigt"),"Datum prüfen"))),IF(B44="","Fälligkeit fehlt",IFERROR(IF(B44&lt;Parameter!$B$3,"Überfällig",IF(B44&lt;=Parameter!$B$3+Parameter!$B$4,"Bald fällig","Geplant")),"Datum prüfen"))))))</f>
        <v/>
      </c>
    </row>
    <row r="45" ht="24" customHeight="1">
      <c r="A45" s="12" t="n"/>
      <c r="B45" s="26" t="n"/>
      <c r="C45" s="12" t="n"/>
      <c r="D45" s="12" t="n"/>
      <c r="E45" s="14" t="n"/>
      <c r="F45" s="12" t="n"/>
      <c r="G45" s="15" t="n"/>
      <c r="H45" s="16" t="n"/>
      <c r="I45" s="15" t="n"/>
      <c r="J45" s="19">
        <f>IF(OR(G45="",I45=""),"",IF(OR(NOT(ISNUMBER(G45)),NOT(ISNUMBER(I45))),"",IFERROR(G45*I45,"")))</f>
        <v/>
      </c>
      <c r="K45" s="16" t="n"/>
      <c r="L45" s="26" t="n"/>
      <c r="M45" s="28">
        <f>IF(OR(A45="",K45&lt;&gt;"Erledigt",L45="",E45=""),"",IF(OR(NOT(ISNUMBER(L45)),NOT(ISNUMBER(E45))),"",IFERROR(L45+E45,"")))</f>
        <v/>
      </c>
      <c r="N45" s="6">
        <f>IF(A45="","",IF(K45="","Status prüfen",IF(K45="Entfällt","Entfällt",IF(K45="Erledigt",IF(L45="","Erledigungsdatum prüfen",IF(B45="","Fälligkeit fehlt",IFERROR(IF(L45&gt;B45,"Verspätet erledigt","Erledigt"),"Datum prüfen"))),IF(B45="","Fälligkeit fehlt",IFERROR(IF(B45&lt;Parameter!$B$3,"Überfällig",IF(B45&lt;=Parameter!$B$3+Parameter!$B$4,"Bald fällig","Geplant")),"Datum prüfen"))))))</f>
        <v/>
      </c>
    </row>
    <row r="46" ht="24" customHeight="1">
      <c r="A46" s="12" t="n"/>
      <c r="B46" s="26" t="n"/>
      <c r="C46" s="12" t="n"/>
      <c r="D46" s="12" t="n"/>
      <c r="E46" s="14" t="n"/>
      <c r="F46" s="12" t="n"/>
      <c r="G46" s="15" t="n"/>
      <c r="H46" s="16" t="n"/>
      <c r="I46" s="15" t="n"/>
      <c r="J46" s="17">
        <f>IF(OR(G46="",I46=""),"",IF(OR(NOT(ISNUMBER(G46)),NOT(ISNUMBER(I46))),"",IFERROR(G46*I46,"")))</f>
        <v/>
      </c>
      <c r="K46" s="16" t="n"/>
      <c r="L46" s="26" t="n"/>
      <c r="M46" s="27">
        <f>IF(OR(A46="",K46&lt;&gt;"Erledigt",L46="",E46=""),"",IF(OR(NOT(ISNUMBER(L46)),NOT(ISNUMBER(E46))),"",IFERROR(L46+E46,"")))</f>
        <v/>
      </c>
      <c r="N46" s="4">
        <f>IF(A46="","",IF(K46="","Status prüfen",IF(K46="Entfällt","Entfällt",IF(K46="Erledigt",IF(L46="","Erledigungsdatum prüfen",IF(B46="","Fälligkeit fehlt",IFERROR(IF(L46&gt;B46,"Verspätet erledigt","Erledigt"),"Datum prüfen"))),IF(B46="","Fälligkeit fehlt",IFERROR(IF(B46&lt;Parameter!$B$3,"Überfällig",IF(B46&lt;=Parameter!$B$3+Parameter!$B$4,"Bald fällig","Geplant")),"Datum prüfen"))))))</f>
        <v/>
      </c>
    </row>
    <row r="47" ht="24" customHeight="1">
      <c r="A47" s="12" t="n"/>
      <c r="B47" s="26" t="n"/>
      <c r="C47" s="12" t="n"/>
      <c r="D47" s="12" t="n"/>
      <c r="E47" s="14" t="n"/>
      <c r="F47" s="12" t="n"/>
      <c r="G47" s="15" t="n"/>
      <c r="H47" s="16" t="n"/>
      <c r="I47" s="15" t="n"/>
      <c r="J47" s="19">
        <f>IF(OR(G47="",I47=""),"",IF(OR(NOT(ISNUMBER(G47)),NOT(ISNUMBER(I47))),"",IFERROR(G47*I47,"")))</f>
        <v/>
      </c>
      <c r="K47" s="16" t="n"/>
      <c r="L47" s="26" t="n"/>
      <c r="M47" s="28">
        <f>IF(OR(A47="",K47&lt;&gt;"Erledigt",L47="",E47=""),"",IF(OR(NOT(ISNUMBER(L47)),NOT(ISNUMBER(E47))),"",IFERROR(L47+E47,"")))</f>
        <v/>
      </c>
      <c r="N47" s="6">
        <f>IF(A47="","",IF(K47="","Status prüfen",IF(K47="Entfällt","Entfällt",IF(K47="Erledigt",IF(L47="","Erledigungsdatum prüfen",IF(B47="","Fälligkeit fehlt",IFERROR(IF(L47&gt;B47,"Verspätet erledigt","Erledigt"),"Datum prüfen"))),IF(B47="","Fälligkeit fehlt",IFERROR(IF(B47&lt;Parameter!$B$3,"Überfällig",IF(B47&lt;=Parameter!$B$3+Parameter!$B$4,"Bald fällig","Geplant")),"Datum prüfen"))))))</f>
        <v/>
      </c>
    </row>
    <row r="48" ht="24" customHeight="1">
      <c r="A48" s="12" t="n"/>
      <c r="B48" s="26" t="n"/>
      <c r="C48" s="12" t="n"/>
      <c r="D48" s="12" t="n"/>
      <c r="E48" s="14" t="n"/>
      <c r="F48" s="12" t="n"/>
      <c r="G48" s="15" t="n"/>
      <c r="H48" s="16" t="n"/>
      <c r="I48" s="15" t="n"/>
      <c r="J48" s="17">
        <f>IF(OR(G48="",I48=""),"",IF(OR(NOT(ISNUMBER(G48)),NOT(ISNUMBER(I48))),"",IFERROR(G48*I48,"")))</f>
        <v/>
      </c>
      <c r="K48" s="16" t="n"/>
      <c r="L48" s="26" t="n"/>
      <c r="M48" s="27">
        <f>IF(OR(A48="",K48&lt;&gt;"Erledigt",L48="",E48=""),"",IF(OR(NOT(ISNUMBER(L48)),NOT(ISNUMBER(E48))),"",IFERROR(L48+E48,"")))</f>
        <v/>
      </c>
      <c r="N48" s="4">
        <f>IF(A48="","",IF(K48="","Status prüfen",IF(K48="Entfällt","Entfällt",IF(K48="Erledigt",IF(L48="","Erledigungsdatum prüfen",IF(B48="","Fälligkeit fehlt",IFERROR(IF(L48&gt;B48,"Verspätet erledigt","Erledigt"),"Datum prüfen"))),IF(B48="","Fälligkeit fehlt",IFERROR(IF(B48&lt;Parameter!$B$3,"Überfällig",IF(B48&lt;=Parameter!$B$3+Parameter!$B$4,"Bald fällig","Geplant")),"Datum prüfen"))))))</f>
        <v/>
      </c>
    </row>
    <row r="49" ht="24" customHeight="1">
      <c r="A49" s="12" t="n"/>
      <c r="B49" s="26" t="n"/>
      <c r="C49" s="12" t="n"/>
      <c r="D49" s="12" t="n"/>
      <c r="E49" s="14" t="n"/>
      <c r="F49" s="12" t="n"/>
      <c r="G49" s="15" t="n"/>
      <c r="H49" s="16" t="n"/>
      <c r="I49" s="15" t="n"/>
      <c r="J49" s="19">
        <f>IF(OR(G49="",I49=""),"",IF(OR(NOT(ISNUMBER(G49)),NOT(ISNUMBER(I49))),"",IFERROR(G49*I49,"")))</f>
        <v/>
      </c>
      <c r="K49" s="16" t="n"/>
      <c r="L49" s="26" t="n"/>
      <c r="M49" s="28">
        <f>IF(OR(A49="",K49&lt;&gt;"Erledigt",L49="",E49=""),"",IF(OR(NOT(ISNUMBER(L49)),NOT(ISNUMBER(E49))),"",IFERROR(L49+E49,"")))</f>
        <v/>
      </c>
      <c r="N49" s="6">
        <f>IF(A49="","",IF(K49="","Status prüfen",IF(K49="Entfällt","Entfällt",IF(K49="Erledigt",IF(L49="","Erledigungsdatum prüfen",IF(B49="","Fälligkeit fehlt",IFERROR(IF(L49&gt;B49,"Verspätet erledigt","Erledigt"),"Datum prüfen"))),IF(B49="","Fälligkeit fehlt",IFERROR(IF(B49&lt;Parameter!$B$3,"Überfällig",IF(B49&lt;=Parameter!$B$3+Parameter!$B$4,"Bald fällig","Geplant")),"Datum prüfen"))))))</f>
        <v/>
      </c>
    </row>
    <row r="50" ht="24" customHeight="1">
      <c r="A50" s="12" t="n"/>
      <c r="B50" s="26" t="n"/>
      <c r="C50" s="12" t="n"/>
      <c r="D50" s="12" t="n"/>
      <c r="E50" s="14" t="n"/>
      <c r="F50" s="12" t="n"/>
      <c r="G50" s="15" t="n"/>
      <c r="H50" s="16" t="n"/>
      <c r="I50" s="15" t="n"/>
      <c r="J50" s="17">
        <f>IF(OR(G50="",I50=""),"",IF(OR(NOT(ISNUMBER(G50)),NOT(ISNUMBER(I50))),"",IFERROR(G50*I50,"")))</f>
        <v/>
      </c>
      <c r="K50" s="16" t="n"/>
      <c r="L50" s="26" t="n"/>
      <c r="M50" s="27">
        <f>IF(OR(A50="",K50&lt;&gt;"Erledigt",L50="",E50=""),"",IF(OR(NOT(ISNUMBER(L50)),NOT(ISNUMBER(E50))),"",IFERROR(L50+E50,"")))</f>
        <v/>
      </c>
      <c r="N50" s="4">
        <f>IF(A50="","",IF(K50="","Status prüfen",IF(K50="Entfällt","Entfällt",IF(K50="Erledigt",IF(L50="","Erledigungsdatum prüfen",IF(B50="","Fälligkeit fehlt",IFERROR(IF(L50&gt;B50,"Verspätet erledigt","Erledigt"),"Datum prüfen"))),IF(B50="","Fälligkeit fehlt",IFERROR(IF(B50&lt;Parameter!$B$3,"Überfällig",IF(B50&lt;=Parameter!$B$3+Parameter!$B$4,"Bald fällig","Geplant")),"Datum prüfen"))))))</f>
        <v/>
      </c>
    </row>
    <row r="51" ht="24" customHeight="1">
      <c r="A51" s="12" t="n"/>
      <c r="B51" s="26" t="n"/>
      <c r="C51" s="12" t="n"/>
      <c r="D51" s="12" t="n"/>
      <c r="E51" s="14" t="n"/>
      <c r="F51" s="12" t="n"/>
      <c r="G51" s="15" t="n"/>
      <c r="H51" s="16" t="n"/>
      <c r="I51" s="15" t="n"/>
      <c r="J51" s="19">
        <f>IF(OR(G51="",I51=""),"",IF(OR(NOT(ISNUMBER(G51)),NOT(ISNUMBER(I51))),"",IFERROR(G51*I51,"")))</f>
        <v/>
      </c>
      <c r="K51" s="16" t="n"/>
      <c r="L51" s="26" t="n"/>
      <c r="M51" s="28">
        <f>IF(OR(A51="",K51&lt;&gt;"Erledigt",L51="",E51=""),"",IF(OR(NOT(ISNUMBER(L51)),NOT(ISNUMBER(E51))),"",IFERROR(L51+E51,"")))</f>
        <v/>
      </c>
      <c r="N51" s="6">
        <f>IF(A51="","",IF(K51="","Status prüfen",IF(K51="Entfällt","Entfällt",IF(K51="Erledigt",IF(L51="","Erledigungsdatum prüfen",IF(B51="","Fälligkeit fehlt",IFERROR(IF(L51&gt;B51,"Verspätet erledigt","Erledigt"),"Datum prüfen"))),IF(B51="","Fälligkeit fehlt",IFERROR(IF(B51&lt;Parameter!$B$3,"Überfällig",IF(B51&lt;=Parameter!$B$3+Parameter!$B$4,"Bald fällig","Geplant")),"Datum prüfen"))))))</f>
        <v/>
      </c>
    </row>
    <row r="52" ht="24" customHeight="1">
      <c r="A52" s="12" t="n"/>
      <c r="B52" s="26" t="n"/>
      <c r="C52" s="12" t="n"/>
      <c r="D52" s="12" t="n"/>
      <c r="E52" s="14" t="n"/>
      <c r="F52" s="12" t="n"/>
      <c r="G52" s="15" t="n"/>
      <c r="H52" s="16" t="n"/>
      <c r="I52" s="15" t="n"/>
      <c r="J52" s="17">
        <f>IF(OR(G52="",I52=""),"",IF(OR(NOT(ISNUMBER(G52)),NOT(ISNUMBER(I52))),"",IFERROR(G52*I52,"")))</f>
        <v/>
      </c>
      <c r="K52" s="16" t="n"/>
      <c r="L52" s="26" t="n"/>
      <c r="M52" s="27">
        <f>IF(OR(A52="",K52&lt;&gt;"Erledigt",L52="",E52=""),"",IF(OR(NOT(ISNUMBER(L52)),NOT(ISNUMBER(E52))),"",IFERROR(L52+E52,"")))</f>
        <v/>
      </c>
      <c r="N52" s="4">
        <f>IF(A52="","",IF(K52="","Status prüfen",IF(K52="Entfällt","Entfällt",IF(K52="Erledigt",IF(L52="","Erledigungsdatum prüfen",IF(B52="","Fälligkeit fehlt",IFERROR(IF(L52&gt;B52,"Verspätet erledigt","Erledigt"),"Datum prüfen"))),IF(B52="","Fälligkeit fehlt",IFERROR(IF(B52&lt;Parameter!$B$3,"Überfällig",IF(B52&lt;=Parameter!$B$3+Parameter!$B$4,"Bald fällig","Geplant")),"Datum prüfen"))))))</f>
        <v/>
      </c>
    </row>
    <row r="53" ht="24" customHeight="1">
      <c r="A53" s="12" t="n"/>
      <c r="B53" s="26" t="n"/>
      <c r="C53" s="12" t="n"/>
      <c r="D53" s="12" t="n"/>
      <c r="E53" s="14" t="n"/>
      <c r="F53" s="12" t="n"/>
      <c r="G53" s="15" t="n"/>
      <c r="H53" s="16" t="n"/>
      <c r="I53" s="15" t="n"/>
      <c r="J53" s="19">
        <f>IF(OR(G53="",I53=""),"",IF(OR(NOT(ISNUMBER(G53)),NOT(ISNUMBER(I53))),"",IFERROR(G53*I53,"")))</f>
        <v/>
      </c>
      <c r="K53" s="16" t="n"/>
      <c r="L53" s="26" t="n"/>
      <c r="M53" s="28">
        <f>IF(OR(A53="",K53&lt;&gt;"Erledigt",L53="",E53=""),"",IF(OR(NOT(ISNUMBER(L53)),NOT(ISNUMBER(E53))),"",IFERROR(L53+E53,"")))</f>
        <v/>
      </c>
      <c r="N53" s="6">
        <f>IF(A53="","",IF(K53="","Status prüfen",IF(K53="Entfällt","Entfällt",IF(K53="Erledigt",IF(L53="","Erledigungsdatum prüfen",IF(B53="","Fälligkeit fehlt",IFERROR(IF(L53&gt;B53,"Verspätet erledigt","Erledigt"),"Datum prüfen"))),IF(B53="","Fälligkeit fehlt",IFERROR(IF(B53&lt;Parameter!$B$3,"Überfällig",IF(B53&lt;=Parameter!$B$3+Parameter!$B$4,"Bald fällig","Geplant")),"Datum prüfen"))))))</f>
        <v/>
      </c>
    </row>
    <row r="54" ht="24" customHeight="1">
      <c r="A54" s="12" t="n"/>
      <c r="B54" s="26" t="n"/>
      <c r="C54" s="12" t="n"/>
      <c r="D54" s="12" t="n"/>
      <c r="E54" s="14" t="n"/>
      <c r="F54" s="12" t="n"/>
      <c r="G54" s="15" t="n"/>
      <c r="H54" s="16" t="n"/>
      <c r="I54" s="15" t="n"/>
      <c r="J54" s="17">
        <f>IF(OR(G54="",I54=""),"",IF(OR(NOT(ISNUMBER(G54)),NOT(ISNUMBER(I54))),"",IFERROR(G54*I54,"")))</f>
        <v/>
      </c>
      <c r="K54" s="16" t="n"/>
      <c r="L54" s="26" t="n"/>
      <c r="M54" s="27">
        <f>IF(OR(A54="",K54&lt;&gt;"Erledigt",L54="",E54=""),"",IF(OR(NOT(ISNUMBER(L54)),NOT(ISNUMBER(E54))),"",IFERROR(L54+E54,"")))</f>
        <v/>
      </c>
      <c r="N54" s="4">
        <f>IF(A54="","",IF(K54="","Status prüfen",IF(K54="Entfällt","Entfällt",IF(K54="Erledigt",IF(L54="","Erledigungsdatum prüfen",IF(B54="","Fälligkeit fehlt",IFERROR(IF(L54&gt;B54,"Verspätet erledigt","Erledigt"),"Datum prüfen"))),IF(B54="","Fälligkeit fehlt",IFERROR(IF(B54&lt;Parameter!$B$3,"Überfällig",IF(B54&lt;=Parameter!$B$3+Parameter!$B$4,"Bald fällig","Geplant")),"Datum prüfen"))))))</f>
        <v/>
      </c>
    </row>
    <row r="55" ht="24" customHeight="1">
      <c r="A55" s="12" t="n"/>
      <c r="B55" s="26" t="n"/>
      <c r="C55" s="12" t="n"/>
      <c r="D55" s="12" t="n"/>
      <c r="E55" s="14" t="n"/>
      <c r="F55" s="12" t="n"/>
      <c r="G55" s="15" t="n"/>
      <c r="H55" s="16" t="n"/>
      <c r="I55" s="15" t="n"/>
      <c r="J55" s="19">
        <f>IF(OR(G55="",I55=""),"",IF(OR(NOT(ISNUMBER(G55)),NOT(ISNUMBER(I55))),"",IFERROR(G55*I55,"")))</f>
        <v/>
      </c>
      <c r="K55" s="16" t="n"/>
      <c r="L55" s="26" t="n"/>
      <c r="M55" s="28">
        <f>IF(OR(A55="",K55&lt;&gt;"Erledigt",L55="",E55=""),"",IF(OR(NOT(ISNUMBER(L55)),NOT(ISNUMBER(E55))),"",IFERROR(L55+E55,"")))</f>
        <v/>
      </c>
      <c r="N55" s="6">
        <f>IF(A55="","",IF(K55="","Status prüfen",IF(K55="Entfällt","Entfällt",IF(K55="Erledigt",IF(L55="","Erledigungsdatum prüfen",IF(B55="","Fälligkeit fehlt",IFERROR(IF(L55&gt;B55,"Verspätet erledigt","Erledigt"),"Datum prüfen"))),IF(B55="","Fälligkeit fehlt",IFERROR(IF(B55&lt;Parameter!$B$3,"Überfällig",IF(B55&lt;=Parameter!$B$3+Parameter!$B$4,"Bald fällig","Geplant")),"Datum prüfen"))))))</f>
        <v/>
      </c>
    </row>
    <row r="56" ht="24" customHeight="1">
      <c r="A56" s="12" t="n"/>
      <c r="B56" s="26" t="n"/>
      <c r="C56" s="12" t="n"/>
      <c r="D56" s="12" t="n"/>
      <c r="E56" s="14" t="n"/>
      <c r="F56" s="12" t="n"/>
      <c r="G56" s="15" t="n"/>
      <c r="H56" s="16" t="n"/>
      <c r="I56" s="15" t="n"/>
      <c r="J56" s="17">
        <f>IF(OR(G56="",I56=""),"",IF(OR(NOT(ISNUMBER(G56)),NOT(ISNUMBER(I56))),"",IFERROR(G56*I56,"")))</f>
        <v/>
      </c>
      <c r="K56" s="16" t="n"/>
      <c r="L56" s="26" t="n"/>
      <c r="M56" s="27">
        <f>IF(OR(A56="",K56&lt;&gt;"Erledigt",L56="",E56=""),"",IF(OR(NOT(ISNUMBER(L56)),NOT(ISNUMBER(E56))),"",IFERROR(L56+E56,"")))</f>
        <v/>
      </c>
      <c r="N56" s="4">
        <f>IF(A56="","",IF(K56="","Status prüfen",IF(K56="Entfällt","Entfällt",IF(K56="Erledigt",IF(L56="","Erledigungsdatum prüfen",IF(B56="","Fälligkeit fehlt",IFERROR(IF(L56&gt;B56,"Verspätet erledigt","Erledigt"),"Datum prüfen"))),IF(B56="","Fälligkeit fehlt",IFERROR(IF(B56&lt;Parameter!$B$3,"Überfällig",IF(B56&lt;=Parameter!$B$3+Parameter!$B$4,"Bald fällig","Geplant")),"Datum prüfen"))))))</f>
        <v/>
      </c>
    </row>
    <row r="57" ht="24" customHeight="1">
      <c r="A57" s="12" t="n"/>
      <c r="B57" s="26" t="n"/>
      <c r="C57" s="12" t="n"/>
      <c r="D57" s="12" t="n"/>
      <c r="E57" s="14" t="n"/>
      <c r="F57" s="12" t="n"/>
      <c r="G57" s="15" t="n"/>
      <c r="H57" s="16" t="n"/>
      <c r="I57" s="15" t="n"/>
      <c r="J57" s="19">
        <f>IF(OR(G57="",I57=""),"",IF(OR(NOT(ISNUMBER(G57)),NOT(ISNUMBER(I57))),"",IFERROR(G57*I57,"")))</f>
        <v/>
      </c>
      <c r="K57" s="16" t="n"/>
      <c r="L57" s="26" t="n"/>
      <c r="M57" s="28">
        <f>IF(OR(A57="",K57&lt;&gt;"Erledigt",L57="",E57=""),"",IF(OR(NOT(ISNUMBER(L57)),NOT(ISNUMBER(E57))),"",IFERROR(L57+E57,"")))</f>
        <v/>
      </c>
      <c r="N57" s="6">
        <f>IF(A57="","",IF(K57="","Status prüfen",IF(K57="Entfällt","Entfällt",IF(K57="Erledigt",IF(L57="","Erledigungsdatum prüfen",IF(B57="","Fälligkeit fehlt",IFERROR(IF(L57&gt;B57,"Verspätet erledigt","Erledigt"),"Datum prüfen"))),IF(B57="","Fälligkeit fehlt",IFERROR(IF(B57&lt;Parameter!$B$3,"Überfällig",IF(B57&lt;=Parameter!$B$3+Parameter!$B$4,"Bald fällig","Geplant")),"Datum prüfen"))))))</f>
        <v/>
      </c>
    </row>
    <row r="58" ht="24" customHeight="1">
      <c r="A58" s="12" t="n"/>
      <c r="B58" s="26" t="n"/>
      <c r="C58" s="12" t="n"/>
      <c r="D58" s="12" t="n"/>
      <c r="E58" s="14" t="n"/>
      <c r="F58" s="12" t="n"/>
      <c r="G58" s="15" t="n"/>
      <c r="H58" s="16" t="n"/>
      <c r="I58" s="15" t="n"/>
      <c r="J58" s="17">
        <f>IF(OR(G58="",I58=""),"",IF(OR(NOT(ISNUMBER(G58)),NOT(ISNUMBER(I58))),"",IFERROR(G58*I58,"")))</f>
        <v/>
      </c>
      <c r="K58" s="16" t="n"/>
      <c r="L58" s="26" t="n"/>
      <c r="M58" s="27">
        <f>IF(OR(A58="",K58&lt;&gt;"Erledigt",L58="",E58=""),"",IF(OR(NOT(ISNUMBER(L58)),NOT(ISNUMBER(E58))),"",IFERROR(L58+E58,"")))</f>
        <v/>
      </c>
      <c r="N58" s="4">
        <f>IF(A58="","",IF(K58="","Status prüfen",IF(K58="Entfällt","Entfällt",IF(K58="Erledigt",IF(L58="","Erledigungsdatum prüfen",IF(B58="","Fälligkeit fehlt",IFERROR(IF(L58&gt;B58,"Verspätet erledigt","Erledigt"),"Datum prüfen"))),IF(B58="","Fälligkeit fehlt",IFERROR(IF(B58&lt;Parameter!$B$3,"Überfällig",IF(B58&lt;=Parameter!$B$3+Parameter!$B$4,"Bald fällig","Geplant")),"Datum prüfen"))))))</f>
        <v/>
      </c>
    </row>
    <row r="59" ht="24" customHeight="1">
      <c r="A59" s="12" t="n"/>
      <c r="B59" s="26" t="n"/>
      <c r="C59" s="12" t="n"/>
      <c r="D59" s="12" t="n"/>
      <c r="E59" s="14" t="n"/>
      <c r="F59" s="12" t="n"/>
      <c r="G59" s="15" t="n"/>
      <c r="H59" s="16" t="n"/>
      <c r="I59" s="15" t="n"/>
      <c r="J59" s="19">
        <f>IF(OR(G59="",I59=""),"",IF(OR(NOT(ISNUMBER(G59)),NOT(ISNUMBER(I59))),"",IFERROR(G59*I59,"")))</f>
        <v/>
      </c>
      <c r="K59" s="16" t="n"/>
      <c r="L59" s="26" t="n"/>
      <c r="M59" s="28">
        <f>IF(OR(A59="",K59&lt;&gt;"Erledigt",L59="",E59=""),"",IF(OR(NOT(ISNUMBER(L59)),NOT(ISNUMBER(E59))),"",IFERROR(L59+E59,"")))</f>
        <v/>
      </c>
      <c r="N59" s="6">
        <f>IF(A59="","",IF(K59="","Status prüfen",IF(K59="Entfällt","Entfällt",IF(K59="Erledigt",IF(L59="","Erledigungsdatum prüfen",IF(B59="","Fälligkeit fehlt",IFERROR(IF(L59&gt;B59,"Verspätet erledigt","Erledigt"),"Datum prüfen"))),IF(B59="","Fälligkeit fehlt",IFERROR(IF(B59&lt;Parameter!$B$3,"Überfällig",IF(B59&lt;=Parameter!$B$3+Parameter!$B$4,"Bald fällig","Geplant")),"Datum prüfen"))))))</f>
        <v/>
      </c>
    </row>
    <row r="60" ht="24" customHeight="1">
      <c r="A60" s="12" t="n"/>
      <c r="B60" s="26" t="n"/>
      <c r="C60" s="12" t="n"/>
      <c r="D60" s="12" t="n"/>
      <c r="E60" s="14" t="n"/>
      <c r="F60" s="12" t="n"/>
      <c r="G60" s="15" t="n"/>
      <c r="H60" s="16" t="n"/>
      <c r="I60" s="15" t="n"/>
      <c r="J60" s="17">
        <f>IF(OR(G60="",I60=""),"",IF(OR(NOT(ISNUMBER(G60)),NOT(ISNUMBER(I60))),"",IFERROR(G60*I60,"")))</f>
        <v/>
      </c>
      <c r="K60" s="16" t="n"/>
      <c r="L60" s="26" t="n"/>
      <c r="M60" s="27">
        <f>IF(OR(A60="",K60&lt;&gt;"Erledigt",L60="",E60=""),"",IF(OR(NOT(ISNUMBER(L60)),NOT(ISNUMBER(E60))),"",IFERROR(L60+E60,"")))</f>
        <v/>
      </c>
      <c r="N60" s="4">
        <f>IF(A60="","",IF(K60="","Status prüfen",IF(K60="Entfällt","Entfällt",IF(K60="Erledigt",IF(L60="","Erledigungsdatum prüfen",IF(B60="","Fälligkeit fehlt",IFERROR(IF(L60&gt;B60,"Verspätet erledigt","Erledigt"),"Datum prüfen"))),IF(B60="","Fälligkeit fehlt",IFERROR(IF(B60&lt;Parameter!$B$3,"Überfällig",IF(B60&lt;=Parameter!$B$3+Parameter!$B$4,"Bald fällig","Geplant")),"Datum prüfen"))))))</f>
        <v/>
      </c>
    </row>
    <row r="61" ht="24" customHeight="1">
      <c r="A61" s="12" t="n"/>
      <c r="B61" s="26" t="n"/>
      <c r="C61" s="12" t="n"/>
      <c r="D61" s="12" t="n"/>
      <c r="E61" s="14" t="n"/>
      <c r="F61" s="12" t="n"/>
      <c r="G61" s="15" t="n"/>
      <c r="H61" s="16" t="n"/>
      <c r="I61" s="15" t="n"/>
      <c r="J61" s="19">
        <f>IF(OR(G61="",I61=""),"",IF(OR(NOT(ISNUMBER(G61)),NOT(ISNUMBER(I61))),"",IFERROR(G61*I61,"")))</f>
        <v/>
      </c>
      <c r="K61" s="16" t="n"/>
      <c r="L61" s="26" t="n"/>
      <c r="M61" s="28">
        <f>IF(OR(A61="",K61&lt;&gt;"Erledigt",L61="",E61=""),"",IF(OR(NOT(ISNUMBER(L61)),NOT(ISNUMBER(E61))),"",IFERROR(L61+E61,"")))</f>
        <v/>
      </c>
      <c r="N61" s="6">
        <f>IF(A61="","",IF(K61="","Status prüfen",IF(K61="Entfällt","Entfällt",IF(K61="Erledigt",IF(L61="","Erledigungsdatum prüfen",IF(B61="","Fälligkeit fehlt",IFERROR(IF(L61&gt;B61,"Verspätet erledigt","Erledigt"),"Datum prüfen"))),IF(B61="","Fälligkeit fehlt",IFERROR(IF(B61&lt;Parameter!$B$3,"Überfällig",IF(B61&lt;=Parameter!$B$3+Parameter!$B$4,"Bald fällig","Geplant")),"Datum prüfen"))))))</f>
        <v/>
      </c>
    </row>
    <row r="62" ht="24" customHeight="1">
      <c r="A62" s="12" t="n"/>
      <c r="B62" s="26" t="n"/>
      <c r="C62" s="12" t="n"/>
      <c r="D62" s="12" t="n"/>
      <c r="E62" s="14" t="n"/>
      <c r="F62" s="12" t="n"/>
      <c r="G62" s="15" t="n"/>
      <c r="H62" s="16" t="n"/>
      <c r="I62" s="15" t="n"/>
      <c r="J62" s="17">
        <f>IF(OR(G62="",I62=""),"",IF(OR(NOT(ISNUMBER(G62)),NOT(ISNUMBER(I62))),"",IFERROR(G62*I62,"")))</f>
        <v/>
      </c>
      <c r="K62" s="16" t="n"/>
      <c r="L62" s="26" t="n"/>
      <c r="M62" s="27">
        <f>IF(OR(A62="",K62&lt;&gt;"Erledigt",L62="",E62=""),"",IF(OR(NOT(ISNUMBER(L62)),NOT(ISNUMBER(E62))),"",IFERROR(L62+E62,"")))</f>
        <v/>
      </c>
      <c r="N62" s="4">
        <f>IF(A62="","",IF(K62="","Status prüfen",IF(K62="Entfällt","Entfällt",IF(K62="Erledigt",IF(L62="","Erledigungsdatum prüfen",IF(B62="","Fälligkeit fehlt",IFERROR(IF(L62&gt;B62,"Verspätet erledigt","Erledigt"),"Datum prüfen"))),IF(B62="","Fälligkeit fehlt",IFERROR(IF(B62&lt;Parameter!$B$3,"Überfällig",IF(B62&lt;=Parameter!$B$3+Parameter!$B$4,"Bald fällig","Geplant")),"Datum prüfen"))))))</f>
        <v/>
      </c>
    </row>
    <row r="63" ht="24" customHeight="1">
      <c r="A63" s="12" t="n"/>
      <c r="B63" s="26" t="n"/>
      <c r="C63" s="12" t="n"/>
      <c r="D63" s="12" t="n"/>
      <c r="E63" s="14" t="n"/>
      <c r="F63" s="12" t="n"/>
      <c r="G63" s="15" t="n"/>
      <c r="H63" s="16" t="n"/>
      <c r="I63" s="15" t="n"/>
      <c r="J63" s="19">
        <f>IF(OR(G63="",I63=""),"",IF(OR(NOT(ISNUMBER(G63)),NOT(ISNUMBER(I63))),"",IFERROR(G63*I63,"")))</f>
        <v/>
      </c>
      <c r="K63" s="16" t="n"/>
      <c r="L63" s="26" t="n"/>
      <c r="M63" s="28">
        <f>IF(OR(A63="",K63&lt;&gt;"Erledigt",L63="",E63=""),"",IF(OR(NOT(ISNUMBER(L63)),NOT(ISNUMBER(E63))),"",IFERROR(L63+E63,"")))</f>
        <v/>
      </c>
      <c r="N63" s="6">
        <f>IF(A63="","",IF(K63="","Status prüfen",IF(K63="Entfällt","Entfällt",IF(K63="Erledigt",IF(L63="","Erledigungsdatum prüfen",IF(B63="","Fälligkeit fehlt",IFERROR(IF(L63&gt;B63,"Verspätet erledigt","Erledigt"),"Datum prüfen"))),IF(B63="","Fälligkeit fehlt",IFERROR(IF(B63&lt;Parameter!$B$3,"Überfällig",IF(B63&lt;=Parameter!$B$3+Parameter!$B$4,"Bald fällig","Geplant")),"Datum prüfen"))))))</f>
        <v/>
      </c>
    </row>
    <row r="64" ht="24" customHeight="1">
      <c r="A64" s="12" t="n"/>
      <c r="B64" s="26" t="n"/>
      <c r="C64" s="12" t="n"/>
      <c r="D64" s="12" t="n"/>
      <c r="E64" s="14" t="n"/>
      <c r="F64" s="12" t="n"/>
      <c r="G64" s="15" t="n"/>
      <c r="H64" s="16" t="n"/>
      <c r="I64" s="15" t="n"/>
      <c r="J64" s="17">
        <f>IF(OR(G64="",I64=""),"",IF(OR(NOT(ISNUMBER(G64)),NOT(ISNUMBER(I64))),"",IFERROR(G64*I64,"")))</f>
        <v/>
      </c>
      <c r="K64" s="16" t="n"/>
      <c r="L64" s="26" t="n"/>
      <c r="M64" s="27">
        <f>IF(OR(A64="",K64&lt;&gt;"Erledigt",L64="",E64=""),"",IF(OR(NOT(ISNUMBER(L64)),NOT(ISNUMBER(E64))),"",IFERROR(L64+E64,"")))</f>
        <v/>
      </c>
      <c r="N64" s="4">
        <f>IF(A64="","",IF(K64="","Status prüfen",IF(K64="Entfällt","Entfällt",IF(K64="Erledigt",IF(L64="","Erledigungsdatum prüfen",IF(B64="","Fälligkeit fehlt",IFERROR(IF(L64&gt;B64,"Verspätet erledigt","Erledigt"),"Datum prüfen"))),IF(B64="","Fälligkeit fehlt",IFERROR(IF(B64&lt;Parameter!$B$3,"Überfällig",IF(B64&lt;=Parameter!$B$3+Parameter!$B$4,"Bald fällig","Geplant")),"Datum prüfen"))))))</f>
        <v/>
      </c>
    </row>
    <row r="65" ht="24" customHeight="1">
      <c r="A65" s="12" t="n"/>
      <c r="B65" s="26" t="n"/>
      <c r="C65" s="12" t="n"/>
      <c r="D65" s="12" t="n"/>
      <c r="E65" s="14" t="n"/>
      <c r="F65" s="12" t="n"/>
      <c r="G65" s="15" t="n"/>
      <c r="H65" s="16" t="n"/>
      <c r="I65" s="15" t="n"/>
      <c r="J65" s="19">
        <f>IF(OR(G65="",I65=""),"",IF(OR(NOT(ISNUMBER(G65)),NOT(ISNUMBER(I65))),"",IFERROR(G65*I65,"")))</f>
        <v/>
      </c>
      <c r="K65" s="16" t="n"/>
      <c r="L65" s="26" t="n"/>
      <c r="M65" s="28">
        <f>IF(OR(A65="",K65&lt;&gt;"Erledigt",L65="",E65=""),"",IF(OR(NOT(ISNUMBER(L65)),NOT(ISNUMBER(E65))),"",IFERROR(L65+E65,"")))</f>
        <v/>
      </c>
      <c r="N65" s="6">
        <f>IF(A65="","",IF(K65="","Status prüfen",IF(K65="Entfällt","Entfällt",IF(K65="Erledigt",IF(L65="","Erledigungsdatum prüfen",IF(B65="","Fälligkeit fehlt",IFERROR(IF(L65&gt;B65,"Verspätet erledigt","Erledigt"),"Datum prüfen"))),IF(B65="","Fälligkeit fehlt",IFERROR(IF(B65&lt;Parameter!$B$3,"Überfällig",IF(B65&lt;=Parameter!$B$3+Parameter!$B$4,"Bald fällig","Geplant")),"Datum prüfen"))))))</f>
        <v/>
      </c>
    </row>
    <row r="66" ht="24" customHeight="1">
      <c r="A66" s="12" t="n"/>
      <c r="B66" s="26" t="n"/>
      <c r="C66" s="12" t="n"/>
      <c r="D66" s="12" t="n"/>
      <c r="E66" s="14" t="n"/>
      <c r="F66" s="12" t="n"/>
      <c r="G66" s="15" t="n"/>
      <c r="H66" s="16" t="n"/>
      <c r="I66" s="15" t="n"/>
      <c r="J66" s="17">
        <f>IF(OR(G66="",I66=""),"",IF(OR(NOT(ISNUMBER(G66)),NOT(ISNUMBER(I66))),"",IFERROR(G66*I66,"")))</f>
        <v/>
      </c>
      <c r="K66" s="16" t="n"/>
      <c r="L66" s="26" t="n"/>
      <c r="M66" s="27">
        <f>IF(OR(A66="",K66&lt;&gt;"Erledigt",L66="",E66=""),"",IF(OR(NOT(ISNUMBER(L66)),NOT(ISNUMBER(E66))),"",IFERROR(L66+E66,"")))</f>
        <v/>
      </c>
      <c r="N66" s="4">
        <f>IF(A66="","",IF(K66="","Status prüfen",IF(K66="Entfällt","Entfällt",IF(K66="Erledigt",IF(L66="","Erledigungsdatum prüfen",IF(B66="","Fälligkeit fehlt",IFERROR(IF(L66&gt;B66,"Verspätet erledigt","Erledigt"),"Datum prüfen"))),IF(B66="","Fälligkeit fehlt",IFERROR(IF(B66&lt;Parameter!$B$3,"Überfällig",IF(B66&lt;=Parameter!$B$3+Parameter!$B$4,"Bald fällig","Geplant")),"Datum prüfen"))))))</f>
        <v/>
      </c>
    </row>
    <row r="67" ht="24" customHeight="1">
      <c r="A67" s="12" t="n"/>
      <c r="B67" s="26" t="n"/>
      <c r="C67" s="12" t="n"/>
      <c r="D67" s="12" t="n"/>
      <c r="E67" s="14" t="n"/>
      <c r="F67" s="12" t="n"/>
      <c r="G67" s="15" t="n"/>
      <c r="H67" s="16" t="n"/>
      <c r="I67" s="15" t="n"/>
      <c r="J67" s="19">
        <f>IF(OR(G67="",I67=""),"",IF(OR(NOT(ISNUMBER(G67)),NOT(ISNUMBER(I67))),"",IFERROR(G67*I67,"")))</f>
        <v/>
      </c>
      <c r="K67" s="16" t="n"/>
      <c r="L67" s="26" t="n"/>
      <c r="M67" s="28">
        <f>IF(OR(A67="",K67&lt;&gt;"Erledigt",L67="",E67=""),"",IF(OR(NOT(ISNUMBER(L67)),NOT(ISNUMBER(E67))),"",IFERROR(L67+E67,"")))</f>
        <v/>
      </c>
      <c r="N67" s="6">
        <f>IF(A67="","",IF(K67="","Status prüfen",IF(K67="Entfällt","Entfällt",IF(K67="Erledigt",IF(L67="","Erledigungsdatum prüfen",IF(B67="","Fälligkeit fehlt",IFERROR(IF(L67&gt;B67,"Verspätet erledigt","Erledigt"),"Datum prüfen"))),IF(B67="","Fälligkeit fehlt",IFERROR(IF(B67&lt;Parameter!$B$3,"Überfällig",IF(B67&lt;=Parameter!$B$3+Parameter!$B$4,"Bald fällig","Geplant")),"Datum prüfen"))))))</f>
        <v/>
      </c>
    </row>
    <row r="68" ht="24" customHeight="1">
      <c r="A68" s="12" t="n"/>
      <c r="B68" s="26" t="n"/>
      <c r="C68" s="12" t="n"/>
      <c r="D68" s="12" t="n"/>
      <c r="E68" s="14" t="n"/>
      <c r="F68" s="12" t="n"/>
      <c r="G68" s="15" t="n"/>
      <c r="H68" s="16" t="n"/>
      <c r="I68" s="15" t="n"/>
      <c r="J68" s="17">
        <f>IF(OR(G68="",I68=""),"",IF(OR(NOT(ISNUMBER(G68)),NOT(ISNUMBER(I68))),"",IFERROR(G68*I68,"")))</f>
        <v/>
      </c>
      <c r="K68" s="16" t="n"/>
      <c r="L68" s="26" t="n"/>
      <c r="M68" s="27">
        <f>IF(OR(A68="",K68&lt;&gt;"Erledigt",L68="",E68=""),"",IF(OR(NOT(ISNUMBER(L68)),NOT(ISNUMBER(E68))),"",IFERROR(L68+E68,"")))</f>
        <v/>
      </c>
      <c r="N68" s="4">
        <f>IF(A68="","",IF(K68="","Status prüfen",IF(K68="Entfällt","Entfällt",IF(K68="Erledigt",IF(L68="","Erledigungsdatum prüfen",IF(B68="","Fälligkeit fehlt",IFERROR(IF(L68&gt;B68,"Verspätet erledigt","Erledigt"),"Datum prüfen"))),IF(B68="","Fälligkeit fehlt",IFERROR(IF(B68&lt;Parameter!$B$3,"Überfällig",IF(B68&lt;=Parameter!$B$3+Parameter!$B$4,"Bald fällig","Geplant")),"Datum prüfen"))))))</f>
        <v/>
      </c>
    </row>
    <row r="69" ht="24" customHeight="1">
      <c r="A69" s="12" t="n"/>
      <c r="B69" s="26" t="n"/>
      <c r="C69" s="12" t="n"/>
      <c r="D69" s="12" t="n"/>
      <c r="E69" s="14" t="n"/>
      <c r="F69" s="12" t="n"/>
      <c r="G69" s="15" t="n"/>
      <c r="H69" s="16" t="n"/>
      <c r="I69" s="15" t="n"/>
      <c r="J69" s="19">
        <f>IF(OR(G69="",I69=""),"",IF(OR(NOT(ISNUMBER(G69)),NOT(ISNUMBER(I69))),"",IFERROR(G69*I69,"")))</f>
        <v/>
      </c>
      <c r="K69" s="16" t="n"/>
      <c r="L69" s="26" t="n"/>
      <c r="M69" s="28">
        <f>IF(OR(A69="",K69&lt;&gt;"Erledigt",L69="",E69=""),"",IF(OR(NOT(ISNUMBER(L69)),NOT(ISNUMBER(E69))),"",IFERROR(L69+E69,"")))</f>
        <v/>
      </c>
      <c r="N69" s="6">
        <f>IF(A69="","",IF(K69="","Status prüfen",IF(K69="Entfällt","Entfällt",IF(K69="Erledigt",IF(L69="","Erledigungsdatum prüfen",IF(B69="","Fälligkeit fehlt",IFERROR(IF(L69&gt;B69,"Verspätet erledigt","Erledigt"),"Datum prüfen"))),IF(B69="","Fälligkeit fehlt",IFERROR(IF(B69&lt;Parameter!$B$3,"Überfällig",IF(B69&lt;=Parameter!$B$3+Parameter!$B$4,"Bald fällig","Geplant")),"Datum prüfen"))))))</f>
        <v/>
      </c>
    </row>
    <row r="70" ht="24" customHeight="1">
      <c r="A70" s="12" t="n"/>
      <c r="B70" s="26" t="n"/>
      <c r="C70" s="12" t="n"/>
      <c r="D70" s="12" t="n"/>
      <c r="E70" s="14" t="n"/>
      <c r="F70" s="12" t="n"/>
      <c r="G70" s="15" t="n"/>
      <c r="H70" s="16" t="n"/>
      <c r="I70" s="15" t="n"/>
      <c r="J70" s="17">
        <f>IF(OR(G70="",I70=""),"",IF(OR(NOT(ISNUMBER(G70)),NOT(ISNUMBER(I70))),"",IFERROR(G70*I70,"")))</f>
        <v/>
      </c>
      <c r="K70" s="16" t="n"/>
      <c r="L70" s="26" t="n"/>
      <c r="M70" s="27">
        <f>IF(OR(A70="",K70&lt;&gt;"Erledigt",L70="",E70=""),"",IF(OR(NOT(ISNUMBER(L70)),NOT(ISNUMBER(E70))),"",IFERROR(L70+E70,"")))</f>
        <v/>
      </c>
      <c r="N70" s="4">
        <f>IF(A70="","",IF(K70="","Status prüfen",IF(K70="Entfällt","Entfällt",IF(K70="Erledigt",IF(L70="","Erledigungsdatum prüfen",IF(B70="","Fälligkeit fehlt",IFERROR(IF(L70&gt;B70,"Verspätet erledigt","Erledigt"),"Datum prüfen"))),IF(B70="","Fälligkeit fehlt",IFERROR(IF(B70&lt;Parameter!$B$3,"Überfällig",IF(B70&lt;=Parameter!$B$3+Parameter!$B$4,"Bald fällig","Geplant")),"Datum prüfen"))))))</f>
        <v/>
      </c>
    </row>
    <row r="71" ht="24" customHeight="1">
      <c r="A71" s="12" t="n"/>
      <c r="B71" s="26" t="n"/>
      <c r="C71" s="12" t="n"/>
      <c r="D71" s="12" t="n"/>
      <c r="E71" s="14" t="n"/>
      <c r="F71" s="12" t="n"/>
      <c r="G71" s="15" t="n"/>
      <c r="H71" s="16" t="n"/>
      <c r="I71" s="15" t="n"/>
      <c r="J71" s="19">
        <f>IF(OR(G71="",I71=""),"",IF(OR(NOT(ISNUMBER(G71)),NOT(ISNUMBER(I71))),"",IFERROR(G71*I71,"")))</f>
        <v/>
      </c>
      <c r="K71" s="16" t="n"/>
      <c r="L71" s="26" t="n"/>
      <c r="M71" s="28">
        <f>IF(OR(A71="",K71&lt;&gt;"Erledigt",L71="",E71=""),"",IF(OR(NOT(ISNUMBER(L71)),NOT(ISNUMBER(E71))),"",IFERROR(L71+E71,"")))</f>
        <v/>
      </c>
      <c r="N71" s="6">
        <f>IF(A71="","",IF(K71="","Status prüfen",IF(K71="Entfällt","Entfällt",IF(K71="Erledigt",IF(L71="","Erledigungsdatum prüfen",IF(B71="","Fälligkeit fehlt",IFERROR(IF(L71&gt;B71,"Verspätet erledigt","Erledigt"),"Datum prüfen"))),IF(B71="","Fälligkeit fehlt",IFERROR(IF(B71&lt;Parameter!$B$3,"Überfällig",IF(B71&lt;=Parameter!$B$3+Parameter!$B$4,"Bald fällig","Geplant")),"Datum prüfen"))))))</f>
        <v/>
      </c>
    </row>
    <row r="72" ht="24" customHeight="1">
      <c r="A72" s="12" t="n"/>
      <c r="B72" s="26" t="n"/>
      <c r="C72" s="12" t="n"/>
      <c r="D72" s="12" t="n"/>
      <c r="E72" s="14" t="n"/>
      <c r="F72" s="12" t="n"/>
      <c r="G72" s="15" t="n"/>
      <c r="H72" s="16" t="n"/>
      <c r="I72" s="15" t="n"/>
      <c r="J72" s="17">
        <f>IF(OR(G72="",I72=""),"",IF(OR(NOT(ISNUMBER(G72)),NOT(ISNUMBER(I72))),"",IFERROR(G72*I72,"")))</f>
        <v/>
      </c>
      <c r="K72" s="16" t="n"/>
      <c r="L72" s="26" t="n"/>
      <c r="M72" s="27">
        <f>IF(OR(A72="",K72&lt;&gt;"Erledigt",L72="",E72=""),"",IF(OR(NOT(ISNUMBER(L72)),NOT(ISNUMBER(E72))),"",IFERROR(L72+E72,"")))</f>
        <v/>
      </c>
      <c r="N72" s="4">
        <f>IF(A72="","",IF(K72="","Status prüfen",IF(K72="Entfällt","Entfällt",IF(K72="Erledigt",IF(L72="","Erledigungsdatum prüfen",IF(B72="","Fälligkeit fehlt",IFERROR(IF(L72&gt;B72,"Verspätet erledigt","Erledigt"),"Datum prüfen"))),IF(B72="","Fälligkeit fehlt",IFERROR(IF(B72&lt;Parameter!$B$3,"Überfällig",IF(B72&lt;=Parameter!$B$3+Parameter!$B$4,"Bald fällig","Geplant")),"Datum prüfen"))))))</f>
        <v/>
      </c>
    </row>
    <row r="73" ht="24" customHeight="1">
      <c r="A73" s="12" t="n"/>
      <c r="B73" s="26" t="n"/>
      <c r="C73" s="12" t="n"/>
      <c r="D73" s="12" t="n"/>
      <c r="E73" s="14" t="n"/>
      <c r="F73" s="12" t="n"/>
      <c r="G73" s="15" t="n"/>
      <c r="H73" s="16" t="n"/>
      <c r="I73" s="15" t="n"/>
      <c r="J73" s="19">
        <f>IF(OR(G73="",I73=""),"",IF(OR(NOT(ISNUMBER(G73)),NOT(ISNUMBER(I73))),"",IFERROR(G73*I73,"")))</f>
        <v/>
      </c>
      <c r="K73" s="16" t="n"/>
      <c r="L73" s="26" t="n"/>
      <c r="M73" s="28">
        <f>IF(OR(A73="",K73&lt;&gt;"Erledigt",L73="",E73=""),"",IF(OR(NOT(ISNUMBER(L73)),NOT(ISNUMBER(E73))),"",IFERROR(L73+E73,"")))</f>
        <v/>
      </c>
      <c r="N73" s="6">
        <f>IF(A73="","",IF(K73="","Status prüfen",IF(K73="Entfällt","Entfällt",IF(K73="Erledigt",IF(L73="","Erledigungsdatum prüfen",IF(B73="","Fälligkeit fehlt",IFERROR(IF(L73&gt;B73,"Verspätet erledigt","Erledigt"),"Datum prüfen"))),IF(B73="","Fälligkeit fehlt",IFERROR(IF(B73&lt;Parameter!$B$3,"Überfällig",IF(B73&lt;=Parameter!$B$3+Parameter!$B$4,"Bald fällig","Geplant")),"Datum prüfen"))))))</f>
        <v/>
      </c>
    </row>
    <row r="74" ht="24" customHeight="1">
      <c r="A74" s="12" t="n"/>
      <c r="B74" s="26" t="n"/>
      <c r="C74" s="12" t="n"/>
      <c r="D74" s="12" t="n"/>
      <c r="E74" s="14" t="n"/>
      <c r="F74" s="12" t="n"/>
      <c r="G74" s="15" t="n"/>
      <c r="H74" s="16" t="n"/>
      <c r="I74" s="15" t="n"/>
      <c r="J74" s="17">
        <f>IF(OR(G74="",I74=""),"",IF(OR(NOT(ISNUMBER(G74)),NOT(ISNUMBER(I74))),"",IFERROR(G74*I74,"")))</f>
        <v/>
      </c>
      <c r="K74" s="16" t="n"/>
      <c r="L74" s="26" t="n"/>
      <c r="M74" s="27">
        <f>IF(OR(A74="",K74&lt;&gt;"Erledigt",L74="",E74=""),"",IF(OR(NOT(ISNUMBER(L74)),NOT(ISNUMBER(E74))),"",IFERROR(L74+E74,"")))</f>
        <v/>
      </c>
      <c r="N74" s="4">
        <f>IF(A74="","",IF(K74="","Status prüfen",IF(K74="Entfällt","Entfällt",IF(K74="Erledigt",IF(L74="","Erledigungsdatum prüfen",IF(B74="","Fälligkeit fehlt",IFERROR(IF(L74&gt;B74,"Verspätet erledigt","Erledigt"),"Datum prüfen"))),IF(B74="","Fälligkeit fehlt",IFERROR(IF(B74&lt;Parameter!$B$3,"Überfällig",IF(B74&lt;=Parameter!$B$3+Parameter!$B$4,"Bald fällig","Geplant")),"Datum prüfen"))))))</f>
        <v/>
      </c>
    </row>
    <row r="75" ht="24" customHeight="1">
      <c r="A75" s="12" t="n"/>
      <c r="B75" s="26" t="n"/>
      <c r="C75" s="12" t="n"/>
      <c r="D75" s="12" t="n"/>
      <c r="E75" s="14" t="n"/>
      <c r="F75" s="12" t="n"/>
      <c r="G75" s="15" t="n"/>
      <c r="H75" s="16" t="n"/>
      <c r="I75" s="15" t="n"/>
      <c r="J75" s="19">
        <f>IF(OR(G75="",I75=""),"",IF(OR(NOT(ISNUMBER(G75)),NOT(ISNUMBER(I75))),"",IFERROR(G75*I75,"")))</f>
        <v/>
      </c>
      <c r="K75" s="16" t="n"/>
      <c r="L75" s="26" t="n"/>
      <c r="M75" s="28">
        <f>IF(OR(A75="",K75&lt;&gt;"Erledigt",L75="",E75=""),"",IF(OR(NOT(ISNUMBER(L75)),NOT(ISNUMBER(E75))),"",IFERROR(L75+E75,"")))</f>
        <v/>
      </c>
      <c r="N75" s="6">
        <f>IF(A75="","",IF(K75="","Status prüfen",IF(K75="Entfällt","Entfällt",IF(K75="Erledigt",IF(L75="","Erledigungsdatum prüfen",IF(B75="","Fälligkeit fehlt",IFERROR(IF(L75&gt;B75,"Verspätet erledigt","Erledigt"),"Datum prüfen"))),IF(B75="","Fälligkeit fehlt",IFERROR(IF(B75&lt;Parameter!$B$3,"Überfällig",IF(B75&lt;=Parameter!$B$3+Parameter!$B$4,"Bald fällig","Geplant")),"Datum prüfen"))))))</f>
        <v/>
      </c>
    </row>
    <row r="76" ht="24" customHeight="1">
      <c r="A76" s="12" t="n"/>
      <c r="B76" s="26" t="n"/>
      <c r="C76" s="12" t="n"/>
      <c r="D76" s="12" t="n"/>
      <c r="E76" s="14" t="n"/>
      <c r="F76" s="12" t="n"/>
      <c r="G76" s="15" t="n"/>
      <c r="H76" s="16" t="n"/>
      <c r="I76" s="15" t="n"/>
      <c r="J76" s="17">
        <f>IF(OR(G76="",I76=""),"",IF(OR(NOT(ISNUMBER(G76)),NOT(ISNUMBER(I76))),"",IFERROR(G76*I76,"")))</f>
        <v/>
      </c>
      <c r="K76" s="16" t="n"/>
      <c r="L76" s="26" t="n"/>
      <c r="M76" s="27">
        <f>IF(OR(A76="",K76&lt;&gt;"Erledigt",L76="",E76=""),"",IF(OR(NOT(ISNUMBER(L76)),NOT(ISNUMBER(E76))),"",IFERROR(L76+E76,"")))</f>
        <v/>
      </c>
      <c r="N76" s="4">
        <f>IF(A76="","",IF(K76="","Status prüfen",IF(K76="Entfällt","Entfällt",IF(K76="Erledigt",IF(L76="","Erledigungsdatum prüfen",IF(B76="","Fälligkeit fehlt",IFERROR(IF(L76&gt;B76,"Verspätet erledigt","Erledigt"),"Datum prüfen"))),IF(B76="","Fälligkeit fehlt",IFERROR(IF(B76&lt;Parameter!$B$3,"Überfällig",IF(B76&lt;=Parameter!$B$3+Parameter!$B$4,"Bald fällig","Geplant")),"Datum prüfen"))))))</f>
        <v/>
      </c>
    </row>
    <row r="77" ht="24" customHeight="1">
      <c r="A77" s="12" t="n"/>
      <c r="B77" s="26" t="n"/>
      <c r="C77" s="12" t="n"/>
      <c r="D77" s="12" t="n"/>
      <c r="E77" s="14" t="n"/>
      <c r="F77" s="12" t="n"/>
      <c r="G77" s="15" t="n"/>
      <c r="H77" s="16" t="n"/>
      <c r="I77" s="15" t="n"/>
      <c r="J77" s="19">
        <f>IF(OR(G77="",I77=""),"",IF(OR(NOT(ISNUMBER(G77)),NOT(ISNUMBER(I77))),"",IFERROR(G77*I77,"")))</f>
        <v/>
      </c>
      <c r="K77" s="16" t="n"/>
      <c r="L77" s="26" t="n"/>
      <c r="M77" s="28">
        <f>IF(OR(A77="",K77&lt;&gt;"Erledigt",L77="",E77=""),"",IF(OR(NOT(ISNUMBER(L77)),NOT(ISNUMBER(E77))),"",IFERROR(L77+E77,"")))</f>
        <v/>
      </c>
      <c r="N77" s="6">
        <f>IF(A77="","",IF(K77="","Status prüfen",IF(K77="Entfällt","Entfällt",IF(K77="Erledigt",IF(L77="","Erledigungsdatum prüfen",IF(B77="","Fälligkeit fehlt",IFERROR(IF(L77&gt;B77,"Verspätet erledigt","Erledigt"),"Datum prüfen"))),IF(B77="","Fälligkeit fehlt",IFERROR(IF(B77&lt;Parameter!$B$3,"Überfällig",IF(B77&lt;=Parameter!$B$3+Parameter!$B$4,"Bald fällig","Geplant")),"Datum prüfen"))))))</f>
        <v/>
      </c>
    </row>
    <row r="78" ht="24" customHeight="1">
      <c r="A78" s="12" t="n"/>
      <c r="B78" s="26" t="n"/>
      <c r="C78" s="12" t="n"/>
      <c r="D78" s="12" t="n"/>
      <c r="E78" s="14" t="n"/>
      <c r="F78" s="12" t="n"/>
      <c r="G78" s="15" t="n"/>
      <c r="H78" s="16" t="n"/>
      <c r="I78" s="15" t="n"/>
      <c r="J78" s="17">
        <f>IF(OR(G78="",I78=""),"",IF(OR(NOT(ISNUMBER(G78)),NOT(ISNUMBER(I78))),"",IFERROR(G78*I78,"")))</f>
        <v/>
      </c>
      <c r="K78" s="16" t="n"/>
      <c r="L78" s="26" t="n"/>
      <c r="M78" s="27">
        <f>IF(OR(A78="",K78&lt;&gt;"Erledigt",L78="",E78=""),"",IF(OR(NOT(ISNUMBER(L78)),NOT(ISNUMBER(E78))),"",IFERROR(L78+E78,"")))</f>
        <v/>
      </c>
      <c r="N78" s="4">
        <f>IF(A78="","",IF(K78="","Status prüfen",IF(K78="Entfällt","Entfällt",IF(K78="Erledigt",IF(L78="","Erledigungsdatum prüfen",IF(B78="","Fälligkeit fehlt",IFERROR(IF(L78&gt;B78,"Verspätet erledigt","Erledigt"),"Datum prüfen"))),IF(B78="","Fälligkeit fehlt",IFERROR(IF(B78&lt;Parameter!$B$3,"Überfällig",IF(B78&lt;=Parameter!$B$3+Parameter!$B$4,"Bald fällig","Geplant")),"Datum prüfen"))))))</f>
        <v/>
      </c>
    </row>
    <row r="79" ht="24" customHeight="1">
      <c r="A79" s="12" t="n"/>
      <c r="B79" s="26" t="n"/>
      <c r="C79" s="12" t="n"/>
      <c r="D79" s="12" t="n"/>
      <c r="E79" s="14" t="n"/>
      <c r="F79" s="12" t="n"/>
      <c r="G79" s="15" t="n"/>
      <c r="H79" s="16" t="n"/>
      <c r="I79" s="15" t="n"/>
      <c r="J79" s="19">
        <f>IF(OR(G79="",I79=""),"",IF(OR(NOT(ISNUMBER(G79)),NOT(ISNUMBER(I79))),"",IFERROR(G79*I79,"")))</f>
        <v/>
      </c>
      <c r="K79" s="16" t="n"/>
      <c r="L79" s="26" t="n"/>
      <c r="M79" s="28">
        <f>IF(OR(A79="",K79&lt;&gt;"Erledigt",L79="",E79=""),"",IF(OR(NOT(ISNUMBER(L79)),NOT(ISNUMBER(E79))),"",IFERROR(L79+E79,"")))</f>
        <v/>
      </c>
      <c r="N79" s="6">
        <f>IF(A79="","",IF(K79="","Status prüfen",IF(K79="Entfällt","Entfällt",IF(K79="Erledigt",IF(L79="","Erledigungsdatum prüfen",IF(B79="","Fälligkeit fehlt",IFERROR(IF(L79&gt;B79,"Verspätet erledigt","Erledigt"),"Datum prüfen"))),IF(B79="","Fälligkeit fehlt",IFERROR(IF(B79&lt;Parameter!$B$3,"Überfällig",IF(B79&lt;=Parameter!$B$3+Parameter!$B$4,"Bald fällig","Geplant")),"Datum prüfen"))))))</f>
        <v/>
      </c>
    </row>
    <row r="80" ht="24" customHeight="1">
      <c r="A80" s="12" t="n"/>
      <c r="B80" s="26" t="n"/>
      <c r="C80" s="12" t="n"/>
      <c r="D80" s="12" t="n"/>
      <c r="E80" s="14" t="n"/>
      <c r="F80" s="12" t="n"/>
      <c r="G80" s="15" t="n"/>
      <c r="H80" s="16" t="n"/>
      <c r="I80" s="15" t="n"/>
      <c r="J80" s="17">
        <f>IF(OR(G80="",I80=""),"",IF(OR(NOT(ISNUMBER(G80)),NOT(ISNUMBER(I80))),"",IFERROR(G80*I80,"")))</f>
        <v/>
      </c>
      <c r="K80" s="16" t="n"/>
      <c r="L80" s="26" t="n"/>
      <c r="M80" s="27">
        <f>IF(OR(A80="",K80&lt;&gt;"Erledigt",L80="",E80=""),"",IF(OR(NOT(ISNUMBER(L80)),NOT(ISNUMBER(E80))),"",IFERROR(L80+E80,"")))</f>
        <v/>
      </c>
      <c r="N80" s="4">
        <f>IF(A80="","",IF(K80="","Status prüfen",IF(K80="Entfällt","Entfällt",IF(K80="Erledigt",IF(L80="","Erledigungsdatum prüfen",IF(B80="","Fälligkeit fehlt",IFERROR(IF(L80&gt;B80,"Verspätet erledigt","Erledigt"),"Datum prüfen"))),IF(B80="","Fälligkeit fehlt",IFERROR(IF(B80&lt;Parameter!$B$3,"Überfällig",IF(B80&lt;=Parameter!$B$3+Parameter!$B$4,"Bald fällig","Geplant")),"Datum prüfen"))))))</f>
        <v/>
      </c>
    </row>
    <row r="81" ht="24" customHeight="1">
      <c r="A81" s="12" t="n"/>
      <c r="B81" s="26" t="n"/>
      <c r="C81" s="12" t="n"/>
      <c r="D81" s="12" t="n"/>
      <c r="E81" s="14" t="n"/>
      <c r="F81" s="12" t="n"/>
      <c r="G81" s="15" t="n"/>
      <c r="H81" s="16" t="n"/>
      <c r="I81" s="15" t="n"/>
      <c r="J81" s="19">
        <f>IF(OR(G81="",I81=""),"",IF(OR(NOT(ISNUMBER(G81)),NOT(ISNUMBER(I81))),"",IFERROR(G81*I81,"")))</f>
        <v/>
      </c>
      <c r="K81" s="16" t="n"/>
      <c r="L81" s="26" t="n"/>
      <c r="M81" s="28">
        <f>IF(OR(A81="",K81&lt;&gt;"Erledigt",L81="",E81=""),"",IF(OR(NOT(ISNUMBER(L81)),NOT(ISNUMBER(E81))),"",IFERROR(L81+E81,"")))</f>
        <v/>
      </c>
      <c r="N81" s="6">
        <f>IF(A81="","",IF(K81="","Status prüfen",IF(K81="Entfällt","Entfällt",IF(K81="Erledigt",IF(L81="","Erledigungsdatum prüfen",IF(B81="","Fälligkeit fehlt",IFERROR(IF(L81&gt;B81,"Verspätet erledigt","Erledigt"),"Datum prüfen"))),IF(B81="","Fälligkeit fehlt",IFERROR(IF(B81&lt;Parameter!$B$3,"Überfällig",IF(B81&lt;=Parameter!$B$3+Parameter!$B$4,"Bald fällig","Geplant")),"Datum prüfen"))))))</f>
        <v/>
      </c>
    </row>
    <row r="82" ht="24" customHeight="1">
      <c r="A82" s="12" t="n"/>
      <c r="B82" s="26" t="n"/>
      <c r="C82" s="12" t="n"/>
      <c r="D82" s="12" t="n"/>
      <c r="E82" s="14" t="n"/>
      <c r="F82" s="12" t="n"/>
      <c r="G82" s="15" t="n"/>
      <c r="H82" s="16" t="n"/>
      <c r="I82" s="15" t="n"/>
      <c r="J82" s="17">
        <f>IF(OR(G82="",I82=""),"",IF(OR(NOT(ISNUMBER(G82)),NOT(ISNUMBER(I82))),"",IFERROR(G82*I82,"")))</f>
        <v/>
      </c>
      <c r="K82" s="16" t="n"/>
      <c r="L82" s="26" t="n"/>
      <c r="M82" s="27">
        <f>IF(OR(A82="",K82&lt;&gt;"Erledigt",L82="",E82=""),"",IF(OR(NOT(ISNUMBER(L82)),NOT(ISNUMBER(E82))),"",IFERROR(L82+E82,"")))</f>
        <v/>
      </c>
      <c r="N82" s="4">
        <f>IF(A82="","",IF(K82="","Status prüfen",IF(K82="Entfällt","Entfällt",IF(K82="Erledigt",IF(L82="","Erledigungsdatum prüfen",IF(B82="","Fälligkeit fehlt",IFERROR(IF(L82&gt;B82,"Verspätet erledigt","Erledigt"),"Datum prüfen"))),IF(B82="","Fälligkeit fehlt",IFERROR(IF(B82&lt;Parameter!$B$3,"Überfällig",IF(B82&lt;=Parameter!$B$3+Parameter!$B$4,"Bald fällig","Geplant")),"Datum prüfen"))))))</f>
        <v/>
      </c>
    </row>
    <row r="83" ht="24" customHeight="1">
      <c r="A83" s="12" t="n"/>
      <c r="B83" s="26" t="n"/>
      <c r="C83" s="12" t="n"/>
      <c r="D83" s="12" t="n"/>
      <c r="E83" s="14" t="n"/>
      <c r="F83" s="12" t="n"/>
      <c r="G83" s="15" t="n"/>
      <c r="H83" s="16" t="n"/>
      <c r="I83" s="15" t="n"/>
      <c r="J83" s="19">
        <f>IF(OR(G83="",I83=""),"",IF(OR(NOT(ISNUMBER(G83)),NOT(ISNUMBER(I83))),"",IFERROR(G83*I83,"")))</f>
        <v/>
      </c>
      <c r="K83" s="16" t="n"/>
      <c r="L83" s="26" t="n"/>
      <c r="M83" s="28">
        <f>IF(OR(A83="",K83&lt;&gt;"Erledigt",L83="",E83=""),"",IF(OR(NOT(ISNUMBER(L83)),NOT(ISNUMBER(E83))),"",IFERROR(L83+E83,"")))</f>
        <v/>
      </c>
      <c r="N83" s="6">
        <f>IF(A83="","",IF(K83="","Status prüfen",IF(K83="Entfällt","Entfällt",IF(K83="Erledigt",IF(L83="","Erledigungsdatum prüfen",IF(B83="","Fälligkeit fehlt",IFERROR(IF(L83&gt;B83,"Verspätet erledigt","Erledigt"),"Datum prüfen"))),IF(B83="","Fälligkeit fehlt",IFERROR(IF(B83&lt;Parameter!$B$3,"Überfällig",IF(B83&lt;=Parameter!$B$3+Parameter!$B$4,"Bald fällig","Geplant")),"Datum prüfen"))))))</f>
        <v/>
      </c>
    </row>
    <row r="84" ht="24" customHeight="1">
      <c r="A84" s="12" t="n"/>
      <c r="B84" s="26" t="n"/>
      <c r="C84" s="12" t="n"/>
      <c r="D84" s="12" t="n"/>
      <c r="E84" s="14" t="n"/>
      <c r="F84" s="12" t="n"/>
      <c r="G84" s="15" t="n"/>
      <c r="H84" s="16" t="n"/>
      <c r="I84" s="15" t="n"/>
      <c r="J84" s="17">
        <f>IF(OR(G84="",I84=""),"",IF(OR(NOT(ISNUMBER(G84)),NOT(ISNUMBER(I84))),"",IFERROR(G84*I84,"")))</f>
        <v/>
      </c>
      <c r="K84" s="16" t="n"/>
      <c r="L84" s="26" t="n"/>
      <c r="M84" s="27">
        <f>IF(OR(A84="",K84&lt;&gt;"Erledigt",L84="",E84=""),"",IF(OR(NOT(ISNUMBER(L84)),NOT(ISNUMBER(E84))),"",IFERROR(L84+E84,"")))</f>
        <v/>
      </c>
      <c r="N84" s="4">
        <f>IF(A84="","",IF(K84="","Status prüfen",IF(K84="Entfällt","Entfällt",IF(K84="Erledigt",IF(L84="","Erledigungsdatum prüfen",IF(B84="","Fälligkeit fehlt",IFERROR(IF(L84&gt;B84,"Verspätet erledigt","Erledigt"),"Datum prüfen"))),IF(B84="","Fälligkeit fehlt",IFERROR(IF(B84&lt;Parameter!$B$3,"Überfällig",IF(B84&lt;=Parameter!$B$3+Parameter!$B$4,"Bald fällig","Geplant")),"Datum prüfen"))))))</f>
        <v/>
      </c>
    </row>
    <row r="85" ht="24" customHeight="1">
      <c r="A85" s="12" t="n"/>
      <c r="B85" s="26" t="n"/>
      <c r="C85" s="12" t="n"/>
      <c r="D85" s="12" t="n"/>
      <c r="E85" s="14" t="n"/>
      <c r="F85" s="12" t="n"/>
      <c r="G85" s="15" t="n"/>
      <c r="H85" s="16" t="n"/>
      <c r="I85" s="15" t="n"/>
      <c r="J85" s="19">
        <f>IF(OR(G85="",I85=""),"",IF(OR(NOT(ISNUMBER(G85)),NOT(ISNUMBER(I85))),"",IFERROR(G85*I85,"")))</f>
        <v/>
      </c>
      <c r="K85" s="16" t="n"/>
      <c r="L85" s="26" t="n"/>
      <c r="M85" s="28">
        <f>IF(OR(A85="",K85&lt;&gt;"Erledigt",L85="",E85=""),"",IF(OR(NOT(ISNUMBER(L85)),NOT(ISNUMBER(E85))),"",IFERROR(L85+E85,"")))</f>
        <v/>
      </c>
      <c r="N85" s="6">
        <f>IF(A85="","",IF(K85="","Status prüfen",IF(K85="Entfällt","Entfällt",IF(K85="Erledigt",IF(L85="","Erledigungsdatum prüfen",IF(B85="","Fälligkeit fehlt",IFERROR(IF(L85&gt;B85,"Verspätet erledigt","Erledigt"),"Datum prüfen"))),IF(B85="","Fälligkeit fehlt",IFERROR(IF(B85&lt;Parameter!$B$3,"Überfällig",IF(B85&lt;=Parameter!$B$3+Parameter!$B$4,"Bald fällig","Geplant")),"Datum prüfen"))))))</f>
        <v/>
      </c>
    </row>
    <row r="86" ht="24" customHeight="1">
      <c r="A86" s="12" t="n"/>
      <c r="B86" s="26" t="n"/>
      <c r="C86" s="12" t="n"/>
      <c r="D86" s="12" t="n"/>
      <c r="E86" s="14" t="n"/>
      <c r="F86" s="12" t="n"/>
      <c r="G86" s="15" t="n"/>
      <c r="H86" s="16" t="n"/>
      <c r="I86" s="15" t="n"/>
      <c r="J86" s="17">
        <f>IF(OR(G86="",I86=""),"",IF(OR(NOT(ISNUMBER(G86)),NOT(ISNUMBER(I86))),"",IFERROR(G86*I86,"")))</f>
        <v/>
      </c>
      <c r="K86" s="16" t="n"/>
      <c r="L86" s="26" t="n"/>
      <c r="M86" s="27">
        <f>IF(OR(A86="",K86&lt;&gt;"Erledigt",L86="",E86=""),"",IF(OR(NOT(ISNUMBER(L86)),NOT(ISNUMBER(E86))),"",IFERROR(L86+E86,"")))</f>
        <v/>
      </c>
      <c r="N86" s="4">
        <f>IF(A86="","",IF(K86="","Status prüfen",IF(K86="Entfällt","Entfällt",IF(K86="Erledigt",IF(L86="","Erledigungsdatum prüfen",IF(B86="","Fälligkeit fehlt",IFERROR(IF(L86&gt;B86,"Verspätet erledigt","Erledigt"),"Datum prüfen"))),IF(B86="","Fälligkeit fehlt",IFERROR(IF(B86&lt;Parameter!$B$3,"Überfällig",IF(B86&lt;=Parameter!$B$3+Parameter!$B$4,"Bald fällig","Geplant")),"Datum prüfen"))))))</f>
        <v/>
      </c>
    </row>
    <row r="87" ht="24" customHeight="1">
      <c r="A87" s="12" t="n"/>
      <c r="B87" s="26" t="n"/>
      <c r="C87" s="12" t="n"/>
      <c r="D87" s="12" t="n"/>
      <c r="E87" s="14" t="n"/>
      <c r="F87" s="12" t="n"/>
      <c r="G87" s="15" t="n"/>
      <c r="H87" s="16" t="n"/>
      <c r="I87" s="15" t="n"/>
      <c r="J87" s="19">
        <f>IF(OR(G87="",I87=""),"",IF(OR(NOT(ISNUMBER(G87)),NOT(ISNUMBER(I87))),"",IFERROR(G87*I87,"")))</f>
        <v/>
      </c>
      <c r="K87" s="16" t="n"/>
      <c r="L87" s="26" t="n"/>
      <c r="M87" s="28">
        <f>IF(OR(A87="",K87&lt;&gt;"Erledigt",L87="",E87=""),"",IF(OR(NOT(ISNUMBER(L87)),NOT(ISNUMBER(E87))),"",IFERROR(L87+E87,"")))</f>
        <v/>
      </c>
      <c r="N87" s="6">
        <f>IF(A87="","",IF(K87="","Status prüfen",IF(K87="Entfällt","Entfällt",IF(K87="Erledigt",IF(L87="","Erledigungsdatum prüfen",IF(B87="","Fälligkeit fehlt",IFERROR(IF(L87&gt;B87,"Verspätet erledigt","Erledigt"),"Datum prüfen"))),IF(B87="","Fälligkeit fehlt",IFERROR(IF(B87&lt;Parameter!$B$3,"Überfällig",IF(B87&lt;=Parameter!$B$3+Parameter!$B$4,"Bald fällig","Geplant")),"Datum prüfen"))))))</f>
        <v/>
      </c>
    </row>
    <row r="88" ht="24" customHeight="1">
      <c r="A88" s="12" t="n"/>
      <c r="B88" s="26" t="n"/>
      <c r="C88" s="12" t="n"/>
      <c r="D88" s="12" t="n"/>
      <c r="E88" s="14" t="n"/>
      <c r="F88" s="12" t="n"/>
      <c r="G88" s="15" t="n"/>
      <c r="H88" s="16" t="n"/>
      <c r="I88" s="15" t="n"/>
      <c r="J88" s="17">
        <f>IF(OR(G88="",I88=""),"",IF(OR(NOT(ISNUMBER(G88)),NOT(ISNUMBER(I88))),"",IFERROR(G88*I88,"")))</f>
        <v/>
      </c>
      <c r="K88" s="16" t="n"/>
      <c r="L88" s="26" t="n"/>
      <c r="M88" s="27">
        <f>IF(OR(A88="",K88&lt;&gt;"Erledigt",L88="",E88=""),"",IF(OR(NOT(ISNUMBER(L88)),NOT(ISNUMBER(E88))),"",IFERROR(L88+E88,"")))</f>
        <v/>
      </c>
      <c r="N88" s="4">
        <f>IF(A88="","",IF(K88="","Status prüfen",IF(K88="Entfällt","Entfällt",IF(K88="Erledigt",IF(L88="","Erledigungsdatum prüfen",IF(B88="","Fälligkeit fehlt",IFERROR(IF(L88&gt;B88,"Verspätet erledigt","Erledigt"),"Datum prüfen"))),IF(B88="","Fälligkeit fehlt",IFERROR(IF(B88&lt;Parameter!$B$3,"Überfällig",IF(B88&lt;=Parameter!$B$3+Parameter!$B$4,"Bald fällig","Geplant")),"Datum prüfen"))))))</f>
        <v/>
      </c>
    </row>
    <row r="89" ht="24" customHeight="1">
      <c r="A89" s="12" t="n"/>
      <c r="B89" s="26" t="n"/>
      <c r="C89" s="12" t="n"/>
      <c r="D89" s="12" t="n"/>
      <c r="E89" s="14" t="n"/>
      <c r="F89" s="12" t="n"/>
      <c r="G89" s="15" t="n"/>
      <c r="H89" s="16" t="n"/>
      <c r="I89" s="15" t="n"/>
      <c r="J89" s="19">
        <f>IF(OR(G89="",I89=""),"",IF(OR(NOT(ISNUMBER(G89)),NOT(ISNUMBER(I89))),"",IFERROR(G89*I89,"")))</f>
        <v/>
      </c>
      <c r="K89" s="16" t="n"/>
      <c r="L89" s="26" t="n"/>
      <c r="M89" s="28">
        <f>IF(OR(A89="",K89&lt;&gt;"Erledigt",L89="",E89=""),"",IF(OR(NOT(ISNUMBER(L89)),NOT(ISNUMBER(E89))),"",IFERROR(L89+E89,"")))</f>
        <v/>
      </c>
      <c r="N89" s="6">
        <f>IF(A89="","",IF(K89="","Status prüfen",IF(K89="Entfällt","Entfällt",IF(K89="Erledigt",IF(L89="","Erledigungsdatum prüfen",IF(B89="","Fälligkeit fehlt",IFERROR(IF(L89&gt;B89,"Verspätet erledigt","Erledigt"),"Datum prüfen"))),IF(B89="","Fälligkeit fehlt",IFERROR(IF(B89&lt;Parameter!$B$3,"Überfällig",IF(B89&lt;=Parameter!$B$3+Parameter!$B$4,"Bald fällig","Geplant")),"Datum prüfen"))))))</f>
        <v/>
      </c>
    </row>
    <row r="90" ht="24" customHeight="1">
      <c r="A90" s="12" t="n"/>
      <c r="B90" s="26" t="n"/>
      <c r="C90" s="12" t="n"/>
      <c r="D90" s="12" t="n"/>
      <c r="E90" s="14" t="n"/>
      <c r="F90" s="12" t="n"/>
      <c r="G90" s="15" t="n"/>
      <c r="H90" s="16" t="n"/>
      <c r="I90" s="15" t="n"/>
      <c r="J90" s="17">
        <f>IF(OR(G90="",I90=""),"",IF(OR(NOT(ISNUMBER(G90)),NOT(ISNUMBER(I90))),"",IFERROR(G90*I90,"")))</f>
        <v/>
      </c>
      <c r="K90" s="16" t="n"/>
      <c r="L90" s="26" t="n"/>
      <c r="M90" s="27">
        <f>IF(OR(A90="",K90&lt;&gt;"Erledigt",L90="",E90=""),"",IF(OR(NOT(ISNUMBER(L90)),NOT(ISNUMBER(E90))),"",IFERROR(L90+E90,"")))</f>
        <v/>
      </c>
      <c r="N90" s="4">
        <f>IF(A90="","",IF(K90="","Status prüfen",IF(K90="Entfällt","Entfällt",IF(K90="Erledigt",IF(L90="","Erledigungsdatum prüfen",IF(B90="","Fälligkeit fehlt",IFERROR(IF(L90&gt;B90,"Verspätet erledigt","Erledigt"),"Datum prüfen"))),IF(B90="","Fälligkeit fehlt",IFERROR(IF(B90&lt;Parameter!$B$3,"Überfällig",IF(B90&lt;=Parameter!$B$3+Parameter!$B$4,"Bald fällig","Geplant")),"Datum prüfen"))))))</f>
        <v/>
      </c>
    </row>
    <row r="91" ht="24" customHeight="1">
      <c r="A91" s="12" t="n"/>
      <c r="B91" s="26" t="n"/>
      <c r="C91" s="12" t="n"/>
      <c r="D91" s="12" t="n"/>
      <c r="E91" s="14" t="n"/>
      <c r="F91" s="12" t="n"/>
      <c r="G91" s="15" t="n"/>
      <c r="H91" s="16" t="n"/>
      <c r="I91" s="15" t="n"/>
      <c r="J91" s="19">
        <f>IF(OR(G91="",I91=""),"",IF(OR(NOT(ISNUMBER(G91)),NOT(ISNUMBER(I91))),"",IFERROR(G91*I91,"")))</f>
        <v/>
      </c>
      <c r="K91" s="16" t="n"/>
      <c r="L91" s="26" t="n"/>
      <c r="M91" s="28">
        <f>IF(OR(A91="",K91&lt;&gt;"Erledigt",L91="",E91=""),"",IF(OR(NOT(ISNUMBER(L91)),NOT(ISNUMBER(E91))),"",IFERROR(L91+E91,"")))</f>
        <v/>
      </c>
      <c r="N91" s="6">
        <f>IF(A91="","",IF(K91="","Status prüfen",IF(K91="Entfällt","Entfällt",IF(K91="Erledigt",IF(L91="","Erledigungsdatum prüfen",IF(B91="","Fälligkeit fehlt",IFERROR(IF(L91&gt;B91,"Verspätet erledigt","Erledigt"),"Datum prüfen"))),IF(B91="","Fälligkeit fehlt",IFERROR(IF(B91&lt;Parameter!$B$3,"Überfällig",IF(B91&lt;=Parameter!$B$3+Parameter!$B$4,"Bald fällig","Geplant")),"Datum prüfen"))))))</f>
        <v/>
      </c>
    </row>
    <row r="92" ht="24" customHeight="1">
      <c r="A92" s="12" t="n"/>
      <c r="B92" s="26" t="n"/>
      <c r="C92" s="12" t="n"/>
      <c r="D92" s="12" t="n"/>
      <c r="E92" s="14" t="n"/>
      <c r="F92" s="12" t="n"/>
      <c r="G92" s="15" t="n"/>
      <c r="H92" s="16" t="n"/>
      <c r="I92" s="15" t="n"/>
      <c r="J92" s="17">
        <f>IF(OR(G92="",I92=""),"",IF(OR(NOT(ISNUMBER(G92)),NOT(ISNUMBER(I92))),"",IFERROR(G92*I92,"")))</f>
        <v/>
      </c>
      <c r="K92" s="16" t="n"/>
      <c r="L92" s="26" t="n"/>
      <c r="M92" s="27">
        <f>IF(OR(A92="",K92&lt;&gt;"Erledigt",L92="",E92=""),"",IF(OR(NOT(ISNUMBER(L92)),NOT(ISNUMBER(E92))),"",IFERROR(L92+E92,"")))</f>
        <v/>
      </c>
      <c r="N92" s="4">
        <f>IF(A92="","",IF(K92="","Status prüfen",IF(K92="Entfällt","Entfällt",IF(K92="Erledigt",IF(L92="","Erledigungsdatum prüfen",IF(B92="","Fälligkeit fehlt",IFERROR(IF(L92&gt;B92,"Verspätet erledigt","Erledigt"),"Datum prüfen"))),IF(B92="","Fälligkeit fehlt",IFERROR(IF(B92&lt;Parameter!$B$3,"Überfällig",IF(B92&lt;=Parameter!$B$3+Parameter!$B$4,"Bald fällig","Geplant")),"Datum prüfen"))))))</f>
        <v/>
      </c>
    </row>
    <row r="93" ht="24" customHeight="1">
      <c r="A93" s="12" t="n"/>
      <c r="B93" s="26" t="n"/>
      <c r="C93" s="12" t="n"/>
      <c r="D93" s="12" t="n"/>
      <c r="E93" s="14" t="n"/>
      <c r="F93" s="12" t="n"/>
      <c r="G93" s="15" t="n"/>
      <c r="H93" s="16" t="n"/>
      <c r="I93" s="15" t="n"/>
      <c r="J93" s="19">
        <f>IF(OR(G93="",I93=""),"",IF(OR(NOT(ISNUMBER(G93)),NOT(ISNUMBER(I93))),"",IFERROR(G93*I93,"")))</f>
        <v/>
      </c>
      <c r="K93" s="16" t="n"/>
      <c r="L93" s="26" t="n"/>
      <c r="M93" s="28">
        <f>IF(OR(A93="",K93&lt;&gt;"Erledigt",L93="",E93=""),"",IF(OR(NOT(ISNUMBER(L93)),NOT(ISNUMBER(E93))),"",IFERROR(L93+E93,"")))</f>
        <v/>
      </c>
      <c r="N93" s="6">
        <f>IF(A93="","",IF(K93="","Status prüfen",IF(K93="Entfällt","Entfällt",IF(K93="Erledigt",IF(L93="","Erledigungsdatum prüfen",IF(B93="","Fälligkeit fehlt",IFERROR(IF(L93&gt;B93,"Verspätet erledigt","Erledigt"),"Datum prüfen"))),IF(B93="","Fälligkeit fehlt",IFERROR(IF(B93&lt;Parameter!$B$3,"Überfällig",IF(B93&lt;=Parameter!$B$3+Parameter!$B$4,"Bald fällig","Geplant")),"Datum prüfen"))))))</f>
        <v/>
      </c>
    </row>
    <row r="94" ht="24" customHeight="1">
      <c r="A94" s="12" t="n"/>
      <c r="B94" s="26" t="n"/>
      <c r="C94" s="12" t="n"/>
      <c r="D94" s="12" t="n"/>
      <c r="E94" s="14" t="n"/>
      <c r="F94" s="12" t="n"/>
      <c r="G94" s="15" t="n"/>
      <c r="H94" s="16" t="n"/>
      <c r="I94" s="15" t="n"/>
      <c r="J94" s="17">
        <f>IF(OR(G94="",I94=""),"",IF(OR(NOT(ISNUMBER(G94)),NOT(ISNUMBER(I94))),"",IFERROR(G94*I94,"")))</f>
        <v/>
      </c>
      <c r="K94" s="16" t="n"/>
      <c r="L94" s="26" t="n"/>
      <c r="M94" s="27">
        <f>IF(OR(A94="",K94&lt;&gt;"Erledigt",L94="",E94=""),"",IF(OR(NOT(ISNUMBER(L94)),NOT(ISNUMBER(E94))),"",IFERROR(L94+E94,"")))</f>
        <v/>
      </c>
      <c r="N94" s="4">
        <f>IF(A94="","",IF(K94="","Status prüfen",IF(K94="Entfällt","Entfällt",IF(K94="Erledigt",IF(L94="","Erledigungsdatum prüfen",IF(B94="","Fälligkeit fehlt",IFERROR(IF(L94&gt;B94,"Verspätet erledigt","Erledigt"),"Datum prüfen"))),IF(B94="","Fälligkeit fehlt",IFERROR(IF(B94&lt;Parameter!$B$3,"Überfällig",IF(B94&lt;=Parameter!$B$3+Parameter!$B$4,"Bald fällig","Geplant")),"Datum prüfen"))))))</f>
        <v/>
      </c>
    </row>
    <row r="95" ht="24" customHeight="1">
      <c r="A95" s="12" t="n"/>
      <c r="B95" s="26" t="n"/>
      <c r="C95" s="12" t="n"/>
      <c r="D95" s="12" t="n"/>
      <c r="E95" s="14" t="n"/>
      <c r="F95" s="12" t="n"/>
      <c r="G95" s="15" t="n"/>
      <c r="H95" s="16" t="n"/>
      <c r="I95" s="15" t="n"/>
      <c r="J95" s="19">
        <f>IF(OR(G95="",I95=""),"",IF(OR(NOT(ISNUMBER(G95)),NOT(ISNUMBER(I95))),"",IFERROR(G95*I95,"")))</f>
        <v/>
      </c>
      <c r="K95" s="16" t="n"/>
      <c r="L95" s="26" t="n"/>
      <c r="M95" s="28">
        <f>IF(OR(A95="",K95&lt;&gt;"Erledigt",L95="",E95=""),"",IF(OR(NOT(ISNUMBER(L95)),NOT(ISNUMBER(E95))),"",IFERROR(L95+E95,"")))</f>
        <v/>
      </c>
      <c r="N95" s="6">
        <f>IF(A95="","",IF(K95="","Status prüfen",IF(K95="Entfällt","Entfällt",IF(K95="Erledigt",IF(L95="","Erledigungsdatum prüfen",IF(B95="","Fälligkeit fehlt",IFERROR(IF(L95&gt;B95,"Verspätet erledigt","Erledigt"),"Datum prüfen"))),IF(B95="","Fälligkeit fehlt",IFERROR(IF(B95&lt;Parameter!$B$3,"Überfällig",IF(B95&lt;=Parameter!$B$3+Parameter!$B$4,"Bald fällig","Geplant")),"Datum prüfen"))))))</f>
        <v/>
      </c>
    </row>
    <row r="96" ht="24" customHeight="1">
      <c r="A96" s="12" t="n"/>
      <c r="B96" s="26" t="n"/>
      <c r="C96" s="12" t="n"/>
      <c r="D96" s="12" t="n"/>
      <c r="E96" s="14" t="n"/>
      <c r="F96" s="12" t="n"/>
      <c r="G96" s="15" t="n"/>
      <c r="H96" s="16" t="n"/>
      <c r="I96" s="15" t="n"/>
      <c r="J96" s="17">
        <f>IF(OR(G96="",I96=""),"",IF(OR(NOT(ISNUMBER(G96)),NOT(ISNUMBER(I96))),"",IFERROR(G96*I96,"")))</f>
        <v/>
      </c>
      <c r="K96" s="16" t="n"/>
      <c r="L96" s="26" t="n"/>
      <c r="M96" s="27">
        <f>IF(OR(A96="",K96&lt;&gt;"Erledigt",L96="",E96=""),"",IF(OR(NOT(ISNUMBER(L96)),NOT(ISNUMBER(E96))),"",IFERROR(L96+E96,"")))</f>
        <v/>
      </c>
      <c r="N96" s="4">
        <f>IF(A96="","",IF(K96="","Status prüfen",IF(K96="Entfällt","Entfällt",IF(K96="Erledigt",IF(L96="","Erledigungsdatum prüfen",IF(B96="","Fälligkeit fehlt",IFERROR(IF(L96&gt;B96,"Verspätet erledigt","Erledigt"),"Datum prüfen"))),IF(B96="","Fälligkeit fehlt",IFERROR(IF(B96&lt;Parameter!$B$3,"Überfällig",IF(B96&lt;=Parameter!$B$3+Parameter!$B$4,"Bald fällig","Geplant")),"Datum prüfen"))))))</f>
        <v/>
      </c>
    </row>
    <row r="97" ht="24" customHeight="1">
      <c r="A97" s="12" t="n"/>
      <c r="B97" s="26" t="n"/>
      <c r="C97" s="12" t="n"/>
      <c r="D97" s="12" t="n"/>
      <c r="E97" s="14" t="n"/>
      <c r="F97" s="12" t="n"/>
      <c r="G97" s="15" t="n"/>
      <c r="H97" s="16" t="n"/>
      <c r="I97" s="15" t="n"/>
      <c r="J97" s="19">
        <f>IF(OR(G97="",I97=""),"",IF(OR(NOT(ISNUMBER(G97)),NOT(ISNUMBER(I97))),"",IFERROR(G97*I97,"")))</f>
        <v/>
      </c>
      <c r="K97" s="16" t="n"/>
      <c r="L97" s="26" t="n"/>
      <c r="M97" s="28">
        <f>IF(OR(A97="",K97&lt;&gt;"Erledigt",L97="",E97=""),"",IF(OR(NOT(ISNUMBER(L97)),NOT(ISNUMBER(E97))),"",IFERROR(L97+E97,"")))</f>
        <v/>
      </c>
      <c r="N97" s="6">
        <f>IF(A97="","",IF(K97="","Status prüfen",IF(K97="Entfällt","Entfällt",IF(K97="Erledigt",IF(L97="","Erledigungsdatum prüfen",IF(B97="","Fälligkeit fehlt",IFERROR(IF(L97&gt;B97,"Verspätet erledigt","Erledigt"),"Datum prüfen"))),IF(B97="","Fälligkeit fehlt",IFERROR(IF(B97&lt;Parameter!$B$3,"Überfällig",IF(B97&lt;=Parameter!$B$3+Parameter!$B$4,"Bald fällig","Geplant")),"Datum prüfen"))))))</f>
        <v/>
      </c>
    </row>
    <row r="98" ht="24" customHeight="1">
      <c r="A98" s="12" t="n"/>
      <c r="B98" s="26" t="n"/>
      <c r="C98" s="12" t="n"/>
      <c r="D98" s="12" t="n"/>
      <c r="E98" s="14" t="n"/>
      <c r="F98" s="12" t="n"/>
      <c r="G98" s="15" t="n"/>
      <c r="H98" s="16" t="n"/>
      <c r="I98" s="15" t="n"/>
      <c r="J98" s="17">
        <f>IF(OR(G98="",I98=""),"",IF(OR(NOT(ISNUMBER(G98)),NOT(ISNUMBER(I98))),"",IFERROR(G98*I98,"")))</f>
        <v/>
      </c>
      <c r="K98" s="16" t="n"/>
      <c r="L98" s="26" t="n"/>
      <c r="M98" s="27">
        <f>IF(OR(A98="",K98&lt;&gt;"Erledigt",L98="",E98=""),"",IF(OR(NOT(ISNUMBER(L98)),NOT(ISNUMBER(E98))),"",IFERROR(L98+E98,"")))</f>
        <v/>
      </c>
      <c r="N98" s="4">
        <f>IF(A98="","",IF(K98="","Status prüfen",IF(K98="Entfällt","Entfällt",IF(K98="Erledigt",IF(L98="","Erledigungsdatum prüfen",IF(B98="","Fälligkeit fehlt",IFERROR(IF(L98&gt;B98,"Verspätet erledigt","Erledigt"),"Datum prüfen"))),IF(B98="","Fälligkeit fehlt",IFERROR(IF(B98&lt;Parameter!$B$3,"Überfällig",IF(B98&lt;=Parameter!$B$3+Parameter!$B$4,"Bald fällig","Geplant")),"Datum prüfen"))))))</f>
        <v/>
      </c>
    </row>
    <row r="99" ht="24" customHeight="1">
      <c r="A99" s="12" t="n"/>
      <c r="B99" s="26" t="n"/>
      <c r="C99" s="12" t="n"/>
      <c r="D99" s="12" t="n"/>
      <c r="E99" s="14" t="n"/>
      <c r="F99" s="12" t="n"/>
      <c r="G99" s="15" t="n"/>
      <c r="H99" s="16" t="n"/>
      <c r="I99" s="15" t="n"/>
      <c r="J99" s="19">
        <f>IF(OR(G99="",I99=""),"",IF(OR(NOT(ISNUMBER(G99)),NOT(ISNUMBER(I99))),"",IFERROR(G99*I99,"")))</f>
        <v/>
      </c>
      <c r="K99" s="16" t="n"/>
      <c r="L99" s="26" t="n"/>
      <c r="M99" s="28">
        <f>IF(OR(A99="",K99&lt;&gt;"Erledigt",L99="",E99=""),"",IF(OR(NOT(ISNUMBER(L99)),NOT(ISNUMBER(E99))),"",IFERROR(L99+E99,"")))</f>
        <v/>
      </c>
      <c r="N99" s="6">
        <f>IF(A99="","",IF(K99="","Status prüfen",IF(K99="Entfällt","Entfällt",IF(K99="Erledigt",IF(L99="","Erledigungsdatum prüfen",IF(B99="","Fälligkeit fehlt",IFERROR(IF(L99&gt;B99,"Verspätet erledigt","Erledigt"),"Datum prüfen"))),IF(B99="","Fälligkeit fehlt",IFERROR(IF(B99&lt;Parameter!$B$3,"Überfällig",IF(B99&lt;=Parameter!$B$3+Parameter!$B$4,"Bald fällig","Geplant")),"Datum prüfen"))))))</f>
        <v/>
      </c>
    </row>
    <row r="100" ht="24" customHeight="1">
      <c r="A100" s="12" t="n"/>
      <c r="B100" s="26" t="n"/>
      <c r="C100" s="12" t="n"/>
      <c r="D100" s="12" t="n"/>
      <c r="E100" s="14" t="n"/>
      <c r="F100" s="12" t="n"/>
      <c r="G100" s="15" t="n"/>
      <c r="H100" s="16" t="n"/>
      <c r="I100" s="15" t="n"/>
      <c r="J100" s="17">
        <f>IF(OR(G100="",I100=""),"",IF(OR(NOT(ISNUMBER(G100)),NOT(ISNUMBER(I100))),"",IFERROR(G100*I100,"")))</f>
        <v/>
      </c>
      <c r="K100" s="16" t="n"/>
      <c r="L100" s="26" t="n"/>
      <c r="M100" s="27">
        <f>IF(OR(A100="",K100&lt;&gt;"Erledigt",L100="",E100=""),"",IF(OR(NOT(ISNUMBER(L100)),NOT(ISNUMBER(E100))),"",IFERROR(L100+E100,"")))</f>
        <v/>
      </c>
      <c r="N100" s="4">
        <f>IF(A100="","",IF(K100="","Status prüfen",IF(K100="Entfällt","Entfällt",IF(K100="Erledigt",IF(L100="","Erledigungsdatum prüfen",IF(B100="","Fälligkeit fehlt",IFERROR(IF(L100&gt;B100,"Verspätet erledigt","Erledigt"),"Datum prüfen"))),IF(B100="","Fälligkeit fehlt",IFERROR(IF(B100&lt;Parameter!$B$3,"Überfällig",IF(B100&lt;=Parameter!$B$3+Parameter!$B$4,"Bald fällig","Geplant")),"Datum prüfen"))))))</f>
        <v/>
      </c>
    </row>
    <row r="101" ht="24" customHeight="1">
      <c r="A101" s="12" t="n"/>
      <c r="B101" s="26" t="n"/>
      <c r="C101" s="12" t="n"/>
      <c r="D101" s="12" t="n"/>
      <c r="E101" s="14" t="n"/>
      <c r="F101" s="12" t="n"/>
      <c r="G101" s="15" t="n"/>
      <c r="H101" s="16" t="n"/>
      <c r="I101" s="15" t="n"/>
      <c r="J101" s="19">
        <f>IF(OR(G101="",I101=""),"",IF(OR(NOT(ISNUMBER(G101)),NOT(ISNUMBER(I101))),"",IFERROR(G101*I101,"")))</f>
        <v/>
      </c>
      <c r="K101" s="16" t="n"/>
      <c r="L101" s="26" t="n"/>
      <c r="M101" s="28">
        <f>IF(OR(A101="",K101&lt;&gt;"Erledigt",L101="",E101=""),"",IF(OR(NOT(ISNUMBER(L101)),NOT(ISNUMBER(E101))),"",IFERROR(L101+E101,"")))</f>
        <v/>
      </c>
      <c r="N101" s="6">
        <f>IF(A101="","",IF(K101="","Status prüfen",IF(K101="Entfällt","Entfällt",IF(K101="Erledigt",IF(L101="","Erledigungsdatum prüfen",IF(B101="","Fälligkeit fehlt",IFERROR(IF(L101&gt;B101,"Verspätet erledigt","Erledigt"),"Datum prüfen"))),IF(B101="","Fälligkeit fehlt",IFERROR(IF(B101&lt;Parameter!$B$3,"Überfällig",IF(B101&lt;=Parameter!$B$3+Parameter!$B$4,"Bald fällig","Geplant")),"Datum prüfen"))))))</f>
        <v/>
      </c>
    </row>
    <row r="102" ht="24" customHeight="1">
      <c r="A102" s="12" t="n"/>
      <c r="B102" s="26" t="n"/>
      <c r="C102" s="12" t="n"/>
      <c r="D102" s="12" t="n"/>
      <c r="E102" s="14" t="n"/>
      <c r="F102" s="12" t="n"/>
      <c r="G102" s="15" t="n"/>
      <c r="H102" s="16" t="n"/>
      <c r="I102" s="15" t="n"/>
      <c r="J102" s="17">
        <f>IF(OR(G102="",I102=""),"",IF(OR(NOT(ISNUMBER(G102)),NOT(ISNUMBER(I102))),"",IFERROR(G102*I102,"")))</f>
        <v/>
      </c>
      <c r="K102" s="16" t="n"/>
      <c r="L102" s="26" t="n"/>
      <c r="M102" s="27">
        <f>IF(OR(A102="",K102&lt;&gt;"Erledigt",L102="",E102=""),"",IF(OR(NOT(ISNUMBER(L102)),NOT(ISNUMBER(E102))),"",IFERROR(L102+E102,"")))</f>
        <v/>
      </c>
      <c r="N102" s="4">
        <f>IF(A102="","",IF(K102="","Status prüfen",IF(K102="Entfällt","Entfällt",IF(K102="Erledigt",IF(L102="","Erledigungsdatum prüfen",IF(B102="","Fälligkeit fehlt",IFERROR(IF(L102&gt;B102,"Verspätet erledigt","Erledigt"),"Datum prüfen"))),IF(B102="","Fälligkeit fehlt",IFERROR(IF(B102&lt;Parameter!$B$3,"Überfällig",IF(B102&lt;=Parameter!$B$3+Parameter!$B$4,"Bald fällig","Geplant")),"Datum prüfen"))))))</f>
        <v/>
      </c>
    </row>
    <row r="103" ht="24" customHeight="1">
      <c r="A103" s="12" t="n"/>
      <c r="B103" s="26" t="n"/>
      <c r="C103" s="12" t="n"/>
      <c r="D103" s="12" t="n"/>
      <c r="E103" s="14" t="n"/>
      <c r="F103" s="12" t="n"/>
      <c r="G103" s="15" t="n"/>
      <c r="H103" s="16" t="n"/>
      <c r="I103" s="15" t="n"/>
      <c r="J103" s="19">
        <f>IF(OR(G103="",I103=""),"",IF(OR(NOT(ISNUMBER(G103)),NOT(ISNUMBER(I103))),"",IFERROR(G103*I103,"")))</f>
        <v/>
      </c>
      <c r="K103" s="16" t="n"/>
      <c r="L103" s="26" t="n"/>
      <c r="M103" s="28">
        <f>IF(OR(A103="",K103&lt;&gt;"Erledigt",L103="",E103=""),"",IF(OR(NOT(ISNUMBER(L103)),NOT(ISNUMBER(E103))),"",IFERROR(L103+E103,"")))</f>
        <v/>
      </c>
      <c r="N103" s="6">
        <f>IF(A103="","",IF(K103="","Status prüfen",IF(K103="Entfällt","Entfällt",IF(K103="Erledigt",IF(L103="","Erledigungsdatum prüfen",IF(B103="","Fälligkeit fehlt",IFERROR(IF(L103&gt;B103,"Verspätet erledigt","Erledigt"),"Datum prüfen"))),IF(B103="","Fälligkeit fehlt",IFERROR(IF(B103&lt;Parameter!$B$3,"Überfällig",IF(B103&lt;=Parameter!$B$3+Parameter!$B$4,"Bald fällig","Geplant")),"Datum prüfen"))))))</f>
        <v/>
      </c>
    </row>
  </sheetData>
  <autoFilter ref="A3:N103"/>
  <mergeCells count="1">
    <mergeCell ref="A1:N1"/>
  </mergeCells>
  <conditionalFormatting sqref="N4:N103">
    <cfRule type="expression" priority="1" dxfId="0">
      <formula>$N4="Überfällig"</formula>
    </cfRule>
    <cfRule type="expression" priority="2" dxfId="1">
      <formula>$N4="Bald fällig"</formula>
    </cfRule>
    <cfRule type="expression" priority="3" dxfId="0">
      <formula>OR($N4="Status prüfen",$N4="Datum prüfen",$N4="Fälligkeit fehlt",$N4="Erledigungsdatum prüfen")</formula>
    </cfRule>
  </conditionalFormatting>
  <conditionalFormatting sqref="K4:K103">
    <cfRule type="expression" priority="4" dxfId="2">
      <formula>$K4="Erledigt"</formula>
    </cfRule>
  </conditionalFormatting>
  <conditionalFormatting sqref="A4:A103">
    <cfRule type="expression" priority="5" dxfId="0">
      <formula>AND($A4&lt;&gt;"",COUNTIF($A$4:$A$103,$A4)&gt;1)</formula>
    </cfRule>
  </conditionalFormatting>
  <dataValidations count="6">
    <dataValidation sqref="K4:K103" showDropDown="0" showInputMessage="1" showErrorMessage="1" allowBlank="0" errorTitle="Ungültiger Status" error="Bitte einen Status aus der Liste auswählen." promptTitle="Status auswählen" prompt="Geplant, In Arbeit, Erledigt oder Entfällt." type="list">
      <formula1>"Geplant,In Arbeit,Erledigt,Entfällt"</formula1>
    </dataValidation>
    <dataValidation sqref="B4:B103" showDropDown="0" showInputMessage="1" showErrorMessage="1" allowBlank="0" errorTitle="Ungültige Fälligkeit" error="Das Datum muss innerhalb der sichtbaren Parametergrenzen liegen." promptTitle="Fälligkeit" prompt="Bitte ein gültiges Datum im Format TT.MM.JJJJ eintragen." type="date" operator="between">
      <formula1>INDIRECT("Parameter!$B$5")</formula1>
      <formula2>INDIRECT("Parameter!$B$6")</formula2>
    </dataValidation>
    <dataValidation sqref="L4:L103" showDropDown="0" showInputMessage="1" showErrorMessage="1" allowBlank="0" errorTitle="Ungültiges Erledigungsdatum" error="Das Datum muss innerhalb der sichtbaren Parametergrenzen liegen." promptTitle="Erledigt am" prompt="Bei erledigten Aufgaben ein gültiges Datum eintragen." type="date" operator="between">
      <formula1>INDIRECT("Parameter!$B$5")</formula1>
      <formula2>INDIRECT("Parameter!$B$6")</formula2>
    </dataValidation>
    <dataValidation sqref="E4:E103" showDropDown="0" showInputMessage="1" showErrorMessage="1" allowBlank="0" errorTitle="Ungültiges Intervall" error="Das Intervall muss eine ganze Zahl innerhalb der Parametergrenze sein." promptTitle="Intervall in Tagen" prompt="Bitte eine positive ganze Zahl eintragen." type="whole" operator="between">
      <formula1>1</formula1>
      <formula2>INDIRECT("Parameter!$B$7")</formula2>
    </dataValidation>
    <dataValidation sqref="G4:G103" showDropDown="0" showInputMessage="1" showErrorMessage="1" allowBlank="0" errorTitle="Ungültige Menge" error="Die Menge muss positiv sein und innerhalb der Parametergrenze liegen." promptTitle="Menge" prompt="Bitte eine positive Menge passend zur Einheit eintragen." type="decimal" operator="between">
      <formula1>0.01</formula1>
      <formula2>INDIRECT("Parameter!$B$8")</formula2>
    </dataValidation>
    <dataValidation sqref="I4:I103" showDropDown="0" showInputMessage="1" showErrorMessage="1" allowBlank="0" errorTitle="Ungültiger Richtwert" error="Der Richtwert muss positiv sein und innerhalb der Parametergrenze liegen." promptTitle="Richtwert" prompt="Minuten je eingetragener Einheit angeben." type="decimal" operator="between">
      <formula1>0.01</formula1>
      <formula2>INDIRECT("Parameter!$B$9")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24" customWidth="1" min="4" max="4"/>
  </cols>
  <sheetData>
    <row r="1" ht="28" customHeight="1">
      <c r="A1" s="1" t="inlineStr">
        <is>
          <t>Parameter zum Reinigungsplan</t>
        </is>
      </c>
      <c r="B1" s="22" t="n"/>
      <c r="C1" s="22" t="n"/>
      <c r="D1" s="23" t="n"/>
    </row>
    <row r="2">
      <c r="A2" s="3" t="inlineStr">
        <is>
          <t>Annahme</t>
        </is>
      </c>
      <c r="B2" s="3" t="inlineStr">
        <is>
          <t>Wert</t>
        </is>
      </c>
      <c r="C2" s="3" t="inlineStr">
        <is>
          <t>Einheit</t>
        </is>
      </c>
      <c r="D2" s="3" t="inlineStr">
        <is>
          <t>Stabile Statuswerte</t>
        </is>
      </c>
    </row>
    <row r="3">
      <c r="A3" s="6" t="inlineStr">
        <is>
          <t>Stichtag</t>
        </is>
      </c>
      <c r="B3" s="26" t="n">
        <v>46274</v>
      </c>
      <c r="C3" s="6" t="inlineStr">
        <is>
          <t>Datum</t>
        </is>
      </c>
      <c r="D3" s="6" t="inlineStr">
        <is>
          <t>Geplant</t>
        </is>
      </c>
    </row>
    <row r="4">
      <c r="A4" s="4" t="inlineStr">
        <is>
          <t>Vorlauf „bald fällig“</t>
        </is>
      </c>
      <c r="B4" s="21" t="n">
        <v>5</v>
      </c>
      <c r="C4" s="4" t="inlineStr">
        <is>
          <t>Tage</t>
        </is>
      </c>
      <c r="D4" s="4" t="inlineStr">
        <is>
          <t>In Arbeit</t>
        </is>
      </c>
    </row>
    <row r="5">
      <c r="A5" s="6" t="inlineStr">
        <is>
          <t>Frühestes zulässiges Datum</t>
        </is>
      </c>
      <c r="B5" s="26" t="n">
        <v>45909</v>
      </c>
      <c r="C5" s="6" t="inlineStr">
        <is>
          <t>Datum</t>
        </is>
      </c>
      <c r="D5" s="6" t="inlineStr">
        <is>
          <t>Erledigt</t>
        </is>
      </c>
    </row>
    <row r="6">
      <c r="A6" s="4" t="inlineStr">
        <is>
          <t>Spätestes zulässiges Datum</t>
        </is>
      </c>
      <c r="B6" s="26" t="n">
        <v>47369</v>
      </c>
      <c r="C6" s="4" t="inlineStr">
        <is>
          <t>Datum</t>
        </is>
      </c>
      <c r="D6" s="4" t="inlineStr">
        <is>
          <t>Entfällt</t>
        </is>
      </c>
    </row>
    <row r="7">
      <c r="A7" s="6" t="inlineStr">
        <is>
          <t>Maximales Intervall</t>
        </is>
      </c>
      <c r="B7" s="21" t="n">
        <v>366</v>
      </c>
      <c r="C7" s="6" t="inlineStr">
        <is>
          <t>Tage</t>
        </is>
      </c>
    </row>
    <row r="8">
      <c r="A8" s="4" t="inlineStr">
        <is>
          <t>Maximale Menge</t>
        </is>
      </c>
      <c r="B8" s="21" t="n">
        <v>10000</v>
      </c>
      <c r="C8" s="4" t="inlineStr">
        <is>
          <t>je Einheit</t>
        </is>
      </c>
    </row>
    <row r="9">
      <c r="A9" s="6" t="inlineStr">
        <is>
          <t>Maximaler Richtwert</t>
        </is>
      </c>
      <c r="B9" s="21" t="n">
        <v>120</v>
      </c>
      <c r="C9" s="6" t="inlineStr">
        <is>
          <t>Min./Einheit</t>
        </is>
      </c>
    </row>
  </sheetData>
  <autoFilter ref="A2:C9"/>
  <mergeCells count="1">
    <mergeCell ref="A1:D1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Reinigungsplan Excel</dc:title>
  <dc:subject xmlns:dc="http://purl.org/dc/elements/1.1/">Planung wiederkehrender Reinigungsaufgaben</dc:subject>
  <dcterms:created xmlns:dcterms="http://purl.org/dc/terms/" xmlns:xsi="http://www.w3.org/2001/XMLSchema-instance" xsi:type="dcterms:W3CDTF">2026-09-09T07:48:02Z</dcterms:created>
  <dcterms:modified xmlns:dcterms="http://purl.org/dc/terms/" xmlns:xsi="http://www.w3.org/2001/XMLSchema-instance" xsi:type="dcterms:W3CDTF">2026-09-09T07:48:03+00:00Z</dcterms:modified>
</cp:coreProperties>
</file>